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arinemoin/Documents/Contrat d'Apprentisage/2025:2026/Calendrier/"/>
    </mc:Choice>
  </mc:AlternateContent>
  <xr:revisionPtr revIDLastSave="0" documentId="13_ncr:1_{02CE3028-00D6-D74C-8EC3-541EE8C02128}" xr6:coauthVersionLast="47" xr6:coauthVersionMax="47" xr10:uidLastSave="{00000000-0000-0000-0000-000000000000}"/>
  <bookViews>
    <workbookView xWindow="0" yWindow="760" windowWidth="30240" windowHeight="17820" tabRatio="500" xr2:uid="{00000000-000D-0000-FFFF-FFFF00000000}"/>
  </bookViews>
  <sheets>
    <sheet name="calendrier 2025-2026" sheetId="1" r:id="rId1"/>
  </sheets>
  <definedNames>
    <definedName name="_xlnm.Print_Area" localSheetId="0">'calendrier 2025-2026'!$A$1:$AZ$81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W48" i="1"/>
  <c r="O48" i="1"/>
  <c r="AY48" i="1"/>
  <c r="AQ48" i="1" l="1"/>
  <c r="C48" i="1" l="1"/>
  <c r="K48" i="1"/>
  <c r="AA48" i="1" l="1"/>
  <c r="AI48" i="1" l="1"/>
  <c r="S48" i="1"/>
  <c r="AE48" i="1"/>
  <c r="AX50" i="1" l="1"/>
  <c r="D66" i="1" s="1"/>
  <c r="AU48" i="1"/>
  <c r="AM48" i="1"/>
  <c r="O49" i="1" l="1"/>
  <c r="AZ48" i="1" s="1"/>
  <c r="D65" i="1" l="1"/>
  <c r="D68" i="1" s="1"/>
</calcChain>
</file>

<file path=xl/sharedStrings.xml><?xml version="1.0" encoding="utf-8"?>
<sst xmlns="http://schemas.openxmlformats.org/spreadsheetml/2006/main" count="439" uniqueCount="41">
  <si>
    <t xml:space="preserve"> 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</si>
  <si>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</si>
  <si>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</si>
  <si>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</si>
  <si>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</si>
  <si>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</si>
  <si>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</si>
  <si>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</si>
  <si>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</si>
  <si>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</si>
  <si>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</si>
  <si>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</si>
  <si>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 xml:space="preserve">       AOUT</t>
  </si>
  <si>
    <t>Ma</t>
  </si>
  <si>
    <t>J</t>
  </si>
  <si>
    <t>D</t>
  </si>
  <si>
    <t>V</t>
  </si>
  <si>
    <t>L</t>
  </si>
  <si>
    <t>S</t>
  </si>
  <si>
    <t>Me</t>
  </si>
  <si>
    <t>Formation</t>
  </si>
  <si>
    <t xml:space="preserve">Domaine : Sciences Humaines et Sociales </t>
  </si>
  <si>
    <t>Mention : Géopolitique</t>
  </si>
  <si>
    <t>Férié</t>
  </si>
  <si>
    <t>Jours fériés</t>
  </si>
  <si>
    <t>H. de Formation</t>
  </si>
  <si>
    <t>heures en 2025</t>
  </si>
  <si>
    <t>h en 2025</t>
  </si>
  <si>
    <t xml:space="preserve">Calendrier prévisionnel </t>
  </si>
  <si>
    <t>M</t>
  </si>
  <si>
    <r>
      <t xml:space="preserve">Année universitaire </t>
    </r>
    <r>
      <rPr>
        <b/>
        <sz val="13"/>
        <color rgb="FFFF0000"/>
        <rFont val="Arial"/>
        <family val="2"/>
        <charset val="1"/>
      </rPr>
      <t>2025-2026</t>
    </r>
  </si>
  <si>
    <t>heures en 2026</t>
  </si>
  <si>
    <t>MASTER 2</t>
  </si>
  <si>
    <r>
      <t xml:space="preserve">Niveau de certification 7 (ancien niv.I) - Fiche </t>
    </r>
    <r>
      <rPr>
        <b/>
        <sz val="12"/>
        <color rgb="FFFF0000"/>
        <rFont val="Arial"/>
        <family val="2"/>
        <charset val="1"/>
      </rPr>
      <t xml:space="preserve">RNCP </t>
    </r>
    <r>
      <rPr>
        <b/>
        <sz val="12"/>
        <rFont val="Arial"/>
        <family val="2"/>
        <charset val="1"/>
      </rPr>
      <t>n°</t>
    </r>
  </si>
  <si>
    <t xml:space="preserve"> Employeur </t>
  </si>
  <si>
    <t>Jours de révision</t>
  </si>
  <si>
    <t>h en 2026</t>
  </si>
  <si>
    <t>Soutenance</t>
  </si>
  <si>
    <t>Pré-rentrée</t>
  </si>
  <si>
    <r>
      <t xml:space="preserve">Dates de la formation : </t>
    </r>
    <r>
      <rPr>
        <b/>
        <sz val="11"/>
        <color rgb="FFFF0000"/>
        <rFont val="Arial"/>
        <family val="2"/>
      </rPr>
      <t>du 25/09/2025 au  30/9/2026</t>
    </r>
  </si>
  <si>
    <t>Parcours : Géopolitique, territoires et enjeux de pouvoir - spécialisation : Les nouveaux territoires de la compétition stratégique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</si>
</sst>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7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FF0000"/>
      <name val="Arial"/>
      <family val="2"/>
      <charset val="1"/>
    </font>
    <font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8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0"/>
      <color rgb="FF00EBED"/>
      <name val="Arial"/>
      <family val="2"/>
      <charset val="1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9" tint="-0.249977111117893"/>
      <name val="Arial"/>
      <family val="2"/>
      <charset val="1"/>
    </font>
    <font>
      <sz val="10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CC99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F7FFB4"/>
        <bgColor rgb="FFFFFF00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rgb="FFFFF2CC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rgb="FFFCA2F1"/>
      </patternFill>
    </fill>
    <fill>
      <patternFill patternType="solid">
        <fgColor rgb="FFF7FFB4"/>
        <bgColor rgb="FFFFFF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EB9C"/>
      </patternFill>
    </fill>
    <fill>
      <patternFill patternType="solid">
        <fgColor rgb="FFF7FF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DD7EE"/>
        <bgColor rgb="FF000000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14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14" fontId="6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/>
    <xf numFmtId="164" fontId="1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2" fillId="3" borderId="17" xfId="0" applyFont="1" applyFill="1" applyBorder="1"/>
    <xf numFmtId="0" fontId="0" fillId="3" borderId="18" xfId="0" applyFill="1" applyBorder="1"/>
    <xf numFmtId="0" fontId="11" fillId="3" borderId="18" xfId="0" applyFont="1" applyFill="1" applyBorder="1"/>
    <xf numFmtId="0" fontId="0" fillId="3" borderId="19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14" fontId="8" fillId="2" borderId="0" xfId="0" applyNumberFormat="1" applyFont="1" applyFill="1"/>
    <xf numFmtId="0" fontId="0" fillId="4" borderId="7" xfId="0" applyFill="1" applyBorder="1"/>
    <xf numFmtId="0" fontId="0" fillId="5" borderId="16" xfId="0" applyFill="1" applyBorder="1"/>
    <xf numFmtId="0" fontId="22" fillId="0" borderId="7" xfId="0" applyFont="1" applyBorder="1"/>
    <xf numFmtId="0" fontId="22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18" fillId="0" borderId="0" xfId="0" applyFont="1"/>
    <xf numFmtId="0" fontId="0" fillId="0" borderId="15" xfId="0" applyBorder="1"/>
    <xf numFmtId="0" fontId="0" fillId="5" borderId="7" xfId="0" applyFill="1" applyBorder="1"/>
    <xf numFmtId="0" fontId="0" fillId="0" borderId="16" xfId="0" applyBorder="1"/>
    <xf numFmtId="0" fontId="21" fillId="0" borderId="7" xfId="0" applyFont="1" applyBorder="1"/>
    <xf numFmtId="0" fontId="20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4" borderId="7" xfId="0" applyFont="1" applyFill="1" applyBorder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0" fillId="9" borderId="7" xfId="0" applyFill="1" applyBorder="1"/>
    <xf numFmtId="0" fontId="0" fillId="9" borderId="15" xfId="0" applyFill="1" applyBorder="1"/>
    <xf numFmtId="0" fontId="21" fillId="9" borderId="7" xfId="0" applyFont="1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1" fillId="9" borderId="7" xfId="0" applyFont="1" applyFill="1" applyBorder="1"/>
    <xf numFmtId="0" fontId="21" fillId="9" borderId="16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22" fillId="9" borderId="11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11" fillId="11" borderId="1" xfId="0" applyFont="1" applyFill="1" applyBorder="1"/>
    <xf numFmtId="0" fontId="0" fillId="11" borderId="1" xfId="0" applyFill="1" applyBorder="1"/>
    <xf numFmtId="0" fontId="0" fillId="11" borderId="2" xfId="0" applyFill="1" applyBorder="1"/>
    <xf numFmtId="0" fontId="11" fillId="11" borderId="7" xfId="0" applyFont="1" applyFill="1" applyBorder="1" applyAlignment="1">
      <alignment horizontal="center"/>
    </xf>
    <xf numFmtId="0" fontId="0" fillId="11" borderId="3" xfId="0" applyFill="1" applyBorder="1"/>
    <xf numFmtId="0" fontId="0" fillId="11" borderId="4" xfId="0" applyFill="1" applyBorder="1"/>
    <xf numFmtId="0" fontId="11" fillId="11" borderId="20" xfId="0" applyFont="1" applyFill="1" applyBorder="1" applyAlignment="1">
      <alignment horizontal="center"/>
    </xf>
    <xf numFmtId="0" fontId="0" fillId="11" borderId="5" xfId="0" applyFill="1" applyBorder="1"/>
    <xf numFmtId="0" fontId="3" fillId="6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3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left"/>
    </xf>
    <xf numFmtId="0" fontId="1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left" wrapText="1"/>
    </xf>
    <xf numFmtId="0" fontId="2" fillId="6" borderId="0" xfId="0" applyFont="1" applyFill="1"/>
    <xf numFmtId="0" fontId="19" fillId="6" borderId="0" xfId="0" applyFont="1" applyFill="1"/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0" fontId="21" fillId="9" borderId="8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4" fillId="0" borderId="7" xfId="0" applyFont="1" applyBorder="1"/>
    <xf numFmtId="0" fontId="22" fillId="9" borderId="8" xfId="0" applyFont="1" applyFill="1" applyBorder="1" applyAlignment="1">
      <alignment horizontal="center"/>
    </xf>
    <xf numFmtId="0" fontId="20" fillId="9" borderId="7" xfId="0" applyFont="1" applyFill="1" applyBorder="1"/>
    <xf numFmtId="0" fontId="20" fillId="7" borderId="15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0" fillId="12" borderId="7" xfId="0" applyFill="1" applyBorder="1"/>
    <xf numFmtId="0" fontId="0" fillId="12" borderId="15" xfId="0" applyFill="1" applyBorder="1"/>
    <xf numFmtId="0" fontId="21" fillId="12" borderId="15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left"/>
    </xf>
    <xf numFmtId="0" fontId="22" fillId="12" borderId="7" xfId="0" applyFont="1" applyFill="1" applyBorder="1"/>
    <xf numFmtId="0" fontId="21" fillId="12" borderId="7" xfId="0" applyFont="1" applyFill="1" applyBorder="1"/>
    <xf numFmtId="0" fontId="21" fillId="12" borderId="15" xfId="0" applyFont="1" applyFill="1" applyBorder="1"/>
    <xf numFmtId="0" fontId="21" fillId="12" borderId="11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27" fillId="6" borderId="0" xfId="0" applyFont="1" applyFill="1"/>
    <xf numFmtId="0" fontId="0" fillId="13" borderId="7" xfId="0" applyFill="1" applyBorder="1"/>
    <xf numFmtId="0" fontId="0" fillId="15" borderId="22" xfId="0" applyFill="1" applyBorder="1" applyAlignment="1">
      <alignment horizontal="center"/>
    </xf>
    <xf numFmtId="0" fontId="0" fillId="15" borderId="1" xfId="0" applyFill="1" applyBorder="1"/>
    <xf numFmtId="0" fontId="0" fillId="15" borderId="23" xfId="0" applyFill="1" applyBorder="1" applyAlignment="1">
      <alignment horizontal="center"/>
    </xf>
    <xf numFmtId="0" fontId="0" fillId="15" borderId="0" xfId="0" applyFill="1"/>
    <xf numFmtId="0" fontId="0" fillId="11" borderId="0" xfId="0" applyFill="1"/>
    <xf numFmtId="0" fontId="0" fillId="15" borderId="24" xfId="0" applyFill="1" applyBorder="1" applyAlignment="1">
      <alignment horizontal="center"/>
    </xf>
    <xf numFmtId="0" fontId="0" fillId="15" borderId="4" xfId="0" applyFill="1" applyBorder="1"/>
    <xf numFmtId="0" fontId="3" fillId="6" borderId="0" xfId="0" applyFont="1" applyFill="1" applyAlignment="1">
      <alignment horizontal="center"/>
    </xf>
    <xf numFmtId="0" fontId="0" fillId="16" borderId="21" xfId="0" applyFill="1" applyBorder="1"/>
    <xf numFmtId="0" fontId="23" fillId="0" borderId="21" xfId="0" applyFont="1" applyBorder="1"/>
    <xf numFmtId="0" fontId="21" fillId="16" borderId="7" xfId="0" applyFont="1" applyFill="1" applyBorder="1" applyAlignment="1">
      <alignment horizontal="center"/>
    </xf>
    <xf numFmtId="0" fontId="0" fillId="16" borderId="7" xfId="0" applyFill="1" applyBorder="1"/>
    <xf numFmtId="0" fontId="0" fillId="16" borderId="16" xfId="0" applyFill="1" applyBorder="1"/>
    <xf numFmtId="0" fontId="28" fillId="15" borderId="0" xfId="1" applyFill="1"/>
    <xf numFmtId="0" fontId="30" fillId="0" borderId="0" xfId="0" applyFont="1"/>
    <xf numFmtId="0" fontId="15" fillId="0" borderId="0" xfId="0" applyFont="1" applyAlignment="1">
      <alignment horizontal="center"/>
    </xf>
    <xf numFmtId="0" fontId="21" fillId="16" borderId="7" xfId="0" applyFont="1" applyFill="1" applyBorder="1"/>
    <xf numFmtId="0" fontId="0" fillId="17" borderId="7" xfId="0" applyFill="1" applyBorder="1"/>
    <xf numFmtId="0" fontId="21" fillId="17" borderId="7" xfId="0" applyFont="1" applyFill="1" applyBorder="1" applyAlignment="1">
      <alignment horizontal="center"/>
    </xf>
    <xf numFmtId="0" fontId="23" fillId="18" borderId="21" xfId="0" applyFont="1" applyFill="1" applyBorder="1"/>
    <xf numFmtId="164" fontId="16" fillId="0" borderId="0" xfId="0" applyNumberFormat="1" applyFont="1"/>
    <xf numFmtId="0" fontId="18" fillId="15" borderId="0" xfId="0" applyFont="1" applyFill="1" applyAlignment="1">
      <alignment horizontal="center"/>
    </xf>
    <xf numFmtId="0" fontId="21" fillId="19" borderId="7" xfId="0" applyFont="1" applyFill="1" applyBorder="1" applyAlignment="1">
      <alignment horizontal="center"/>
    </xf>
    <xf numFmtId="0" fontId="0" fillId="19" borderId="7" xfId="0" applyFill="1" applyBorder="1"/>
    <xf numFmtId="0" fontId="21" fillId="19" borderId="7" xfId="0" applyFont="1" applyFill="1" applyBorder="1"/>
    <xf numFmtId="0" fontId="21" fillId="19" borderId="11" xfId="0" applyFont="1" applyFill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31" fillId="20" borderId="7" xfId="0" applyFont="1" applyFill="1" applyBorder="1" applyAlignment="1">
      <alignment horizontal="center"/>
    </xf>
    <xf numFmtId="0" fontId="0" fillId="20" borderId="13" xfId="0" applyFill="1" applyBorder="1"/>
    <xf numFmtId="0" fontId="31" fillId="20" borderId="15" xfId="0" applyFont="1" applyFill="1" applyBorder="1" applyAlignment="1">
      <alignment horizontal="center"/>
    </xf>
    <xf numFmtId="0" fontId="0" fillId="20" borderId="25" xfId="0" applyFill="1" applyBorder="1"/>
    <xf numFmtId="0" fontId="22" fillId="19" borderId="7" xfId="0" applyFont="1" applyFill="1" applyBorder="1" applyAlignment="1">
      <alignment horizontal="center"/>
    </xf>
    <xf numFmtId="0" fontId="20" fillId="0" borderId="7" xfId="0" applyFont="1" applyBorder="1"/>
    <xf numFmtId="0" fontId="22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9" fillId="0" borderId="7" xfId="0" applyFont="1" applyBorder="1"/>
    <xf numFmtId="0" fontId="24" fillId="19" borderId="7" xfId="0" applyFont="1" applyFill="1" applyBorder="1" applyAlignment="1">
      <alignment horizontal="center"/>
    </xf>
    <xf numFmtId="0" fontId="0" fillId="21" borderId="7" xfId="0" applyFill="1" applyBorder="1"/>
    <xf numFmtId="0" fontId="5" fillId="0" borderId="0" xfId="0" applyFont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0" fillId="0" borderId="7" xfId="0" applyFill="1" applyBorder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FA6"/>
      <rgbColor rgb="FF660066"/>
      <rgbColor rgb="FFFF7979"/>
      <rgbColor rgb="FF0066CC"/>
      <rgbColor rgb="FFFCA2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FB4"/>
      <color rgb="FFFF66CC"/>
      <color rgb="FFFF99CC"/>
      <color rgb="FF00EBED"/>
      <color rgb="FFCC99FF"/>
      <color rgb="FF99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X82"/>
  <sheetViews>
    <sheetView tabSelected="1" zoomScale="119" zoomScaleNormal="119" workbookViewId="0">
      <selection activeCell="G12" sqref="G12"/>
    </sheetView>
  </sheetViews>
  <sheetFormatPr baseColWidth="10" defaultColWidth="9.33203125" defaultRowHeight="13" x14ac:dyDescent="0.15"/>
  <cols>
    <col min="1" max="1" width="5.5" style="1" customWidth="1"/>
    <col min="2" max="2" width="3.5" style="1" customWidth="1"/>
    <col min="3" max="3" width="9.6640625" style="1" customWidth="1"/>
    <col min="4" max="4" width="5.33203125" style="1" customWidth="1"/>
    <col min="5" max="5" width="4" style="2" customWidth="1"/>
    <col min="6" max="6" width="5.33203125" style="1" customWidth="1"/>
    <col min="7" max="7" width="6" style="1" customWidth="1"/>
    <col min="8" max="8" width="1.5" style="1" customWidth="1"/>
    <col min="9" max="9" width="4.5" style="1" customWidth="1"/>
    <col min="10" max="10" width="3.5" style="1" customWidth="1"/>
    <col min="11" max="11" width="7.5" style="1" customWidth="1"/>
    <col min="12" max="12" width="2.6640625" style="1" customWidth="1"/>
    <col min="13" max="13" width="4.33203125" style="1" customWidth="1"/>
    <col min="14" max="14" width="4.5" style="1" customWidth="1"/>
    <col min="15" max="15" width="5.6640625" style="1" customWidth="1"/>
    <col min="16" max="16" width="2.5" style="1" customWidth="1"/>
    <col min="17" max="17" width="4.6640625" style="1" customWidth="1"/>
    <col min="18" max="18" width="5.33203125" style="1" customWidth="1"/>
    <col min="19" max="19" width="6.33203125" style="1" customWidth="1"/>
    <col min="20" max="20" width="1.6640625" style="1" customWidth="1"/>
    <col min="21" max="21" width="5.83203125" style="2" customWidth="1"/>
    <col min="22" max="22" width="3.5" style="1" customWidth="1"/>
    <col min="23" max="23" width="6.33203125" style="1" customWidth="1"/>
    <col min="24" max="24" width="2.33203125" style="1" customWidth="1"/>
    <col min="25" max="25" width="4.5" style="1" customWidth="1"/>
    <col min="26" max="26" width="4.6640625" style="1" customWidth="1"/>
    <col min="27" max="27" width="5" style="1" customWidth="1"/>
    <col min="28" max="28" width="2.33203125" style="1" customWidth="1"/>
    <col min="29" max="29" width="3.6640625" style="1" customWidth="1"/>
    <col min="30" max="30" width="4" style="1" customWidth="1"/>
    <col min="31" max="31" width="5.5" style="1" customWidth="1"/>
    <col min="32" max="32" width="1.5" style="1" customWidth="1"/>
    <col min="33" max="33" width="4.5" style="2" customWidth="1"/>
    <col min="34" max="34" width="4" style="1" customWidth="1"/>
    <col min="35" max="35" width="6.5" style="1" customWidth="1"/>
    <col min="36" max="36" width="1.5" style="1" customWidth="1"/>
    <col min="37" max="37" width="4.5" style="1" customWidth="1"/>
    <col min="38" max="38" width="3.5" style="1" customWidth="1"/>
    <col min="39" max="39" width="4.6640625" style="1" customWidth="1"/>
    <col min="40" max="40" width="2.5" style="1" customWidth="1"/>
    <col min="41" max="41" width="4" style="1" customWidth="1"/>
    <col min="42" max="42" width="3.6640625" style="1" customWidth="1"/>
    <col min="43" max="43" width="5.1640625" style="1" customWidth="1"/>
    <col min="44" max="44" width="1.6640625" style="1" customWidth="1"/>
    <col min="45" max="45" width="3.5" style="1" customWidth="1"/>
    <col min="46" max="46" width="4" style="1" customWidth="1"/>
    <col min="47" max="47" width="7.5" style="1" customWidth="1"/>
    <col min="48" max="48" width="2" style="1" customWidth="1"/>
    <col min="49" max="49" width="3.6640625" style="1" customWidth="1"/>
    <col min="50" max="50" width="5.1640625" style="1" customWidth="1"/>
    <col min="51" max="51" width="10.5" style="1" customWidth="1"/>
    <col min="52" max="52" width="6.33203125" style="1" customWidth="1"/>
    <col min="53" max="53" width="4" style="1" customWidth="1"/>
    <col min="54" max="54" width="4" style="2" customWidth="1"/>
    <col min="55" max="57" width="2.5" style="1" customWidth="1"/>
    <col min="58" max="58" width="2" style="1" customWidth="1"/>
    <col min="59" max="1012" width="11.5" style="1" customWidth="1"/>
  </cols>
  <sheetData>
    <row r="1" spans="1:58" ht="16" x14ac:dyDescent="0.2">
      <c r="E1" s="1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</row>
    <row r="2" spans="1:58" ht="14" x14ac:dyDescent="0.15">
      <c r="E2" s="1"/>
      <c r="AM2" s="3"/>
      <c r="AN2" s="3"/>
      <c r="AO2" s="3"/>
      <c r="AP2" s="3"/>
      <c r="AQ2" s="3" t="s">
        <v>0</v>
      </c>
      <c r="AR2" s="3"/>
      <c r="AS2" s="5"/>
      <c r="AT2" s="6"/>
      <c r="AU2" s="3"/>
      <c r="AV2" s="6"/>
      <c r="AW2" s="6"/>
    </row>
    <row r="3" spans="1:58" ht="14" x14ac:dyDescent="0.15">
      <c r="E3" s="1"/>
      <c r="AJ3" s="168"/>
      <c r="AK3" s="168"/>
      <c r="AL3" s="168"/>
      <c r="AM3" s="168"/>
      <c r="AN3" s="168"/>
      <c r="AO3" s="168"/>
      <c r="AU3" s="3"/>
      <c r="AV3" s="6"/>
      <c r="AW3" s="6"/>
    </row>
    <row r="4" spans="1:58" ht="14" x14ac:dyDescent="0.15">
      <c r="E4" s="1"/>
      <c r="AJ4" s="55"/>
      <c r="AK4" s="6"/>
      <c r="AL4" s="3"/>
      <c r="AM4" s="3"/>
      <c r="AN4" s="6"/>
      <c r="AU4" s="6"/>
      <c r="AV4" s="6"/>
      <c r="AW4" s="6"/>
    </row>
    <row r="5" spans="1:58" ht="14" x14ac:dyDescent="0.15">
      <c r="E5" s="1"/>
      <c r="AJ5" s="55"/>
      <c r="AK5" s="6"/>
      <c r="AL5" s="3"/>
      <c r="AM5" s="3"/>
      <c r="AN5" s="6"/>
      <c r="AU5" s="6"/>
      <c r="AV5" s="6"/>
      <c r="AW5" s="6"/>
    </row>
    <row r="6" spans="1:58" ht="14" x14ac:dyDescent="0.15">
      <c r="E6" s="1"/>
      <c r="AJ6" s="55"/>
      <c r="AK6" s="6"/>
      <c r="AL6" s="3"/>
      <c r="AM6" s="3"/>
      <c r="AN6" s="6"/>
      <c r="AU6" s="6"/>
      <c r="AV6" s="6"/>
      <c r="AW6" s="6"/>
    </row>
    <row r="7" spans="1:58" s="1" customFormat="1" ht="24" customHeight="1" x14ac:dyDescent="0.2">
      <c r="F7" s="99"/>
      <c r="G7" s="99" t="s">
        <v>30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 t="s">
        <v>28</v>
      </c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3"/>
      <c r="AJ7" s="56"/>
      <c r="AK7" s="6"/>
      <c r="AL7" s="3"/>
      <c r="AM7" s="3"/>
      <c r="AN7" s="6"/>
      <c r="AU7" s="6"/>
      <c r="AV7" s="6"/>
      <c r="AW7" s="6"/>
      <c r="BB7" s="2"/>
    </row>
    <row r="8" spans="1:58" ht="20" customHeight="1" x14ac:dyDescent="0.2">
      <c r="E8" s="1"/>
      <c r="F8" s="101"/>
      <c r="G8" s="102" t="s">
        <v>32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3"/>
      <c r="AA8" s="101"/>
      <c r="AB8" s="103"/>
      <c r="AC8" s="101"/>
      <c r="AD8" s="101"/>
      <c r="AE8" s="101"/>
      <c r="AF8" s="101"/>
      <c r="AG8" s="101"/>
      <c r="AH8" s="101"/>
      <c r="AI8" s="3"/>
      <c r="AJ8" s="57"/>
      <c r="AK8" s="8"/>
      <c r="AL8" s="7"/>
      <c r="AM8" s="7"/>
      <c r="AN8" s="8"/>
      <c r="AO8" s="7"/>
      <c r="AP8" s="7"/>
      <c r="AQ8" s="7"/>
      <c r="AU8" s="6"/>
      <c r="AV8" s="6"/>
      <c r="AW8" s="6"/>
    </row>
    <row r="9" spans="1:58" ht="16" x14ac:dyDescent="0.2">
      <c r="E9" s="1"/>
      <c r="F9" s="101"/>
      <c r="G9" s="104" t="s">
        <v>33</v>
      </c>
      <c r="H9" s="101"/>
      <c r="I9" s="101"/>
      <c r="J9" s="101"/>
      <c r="K9" s="101"/>
      <c r="L9" s="105"/>
      <c r="M9" s="106"/>
      <c r="N9" s="101"/>
      <c r="O9" s="101"/>
      <c r="P9" s="101"/>
      <c r="Q9" s="101"/>
      <c r="R9" s="101"/>
      <c r="S9" s="101"/>
      <c r="T9" s="101"/>
      <c r="U9" s="151">
        <v>39196</v>
      </c>
      <c r="V9" s="137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3"/>
      <c r="AJ9" s="7"/>
      <c r="AK9" s="7"/>
      <c r="AL9" s="7"/>
      <c r="AM9" s="7"/>
      <c r="AN9" s="7"/>
      <c r="AO9" s="7"/>
      <c r="AP9" s="8"/>
      <c r="AQ9" s="8"/>
      <c r="AR9" s="6"/>
      <c r="AS9" s="9"/>
      <c r="AT9" s="6"/>
      <c r="AU9" s="6"/>
      <c r="AV9" s="6"/>
      <c r="AW9" s="6"/>
    </row>
    <row r="10" spans="1:58" ht="16" x14ac:dyDescent="0.2">
      <c r="E10" s="1"/>
      <c r="F10" s="101"/>
      <c r="G10" s="107" t="s">
        <v>21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3"/>
      <c r="AJ10" s="7"/>
      <c r="AK10" s="7"/>
      <c r="AL10" s="7"/>
      <c r="AM10" s="7"/>
      <c r="AN10" s="7"/>
      <c r="AO10" s="7"/>
      <c r="AP10" s="8"/>
      <c r="AQ10" s="8"/>
      <c r="AR10" s="6"/>
      <c r="AS10" s="9"/>
      <c r="AT10" s="6"/>
      <c r="AU10" s="6"/>
      <c r="AV10" s="6"/>
      <c r="AW10" s="6"/>
    </row>
    <row r="11" spans="1:58" ht="16" x14ac:dyDescent="0.2">
      <c r="E11" s="1"/>
      <c r="F11" s="101"/>
      <c r="G11" s="107" t="s">
        <v>22</v>
      </c>
      <c r="H11" s="101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8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J11" s="7"/>
      <c r="AK11" s="7"/>
      <c r="AL11" s="7"/>
      <c r="AM11" s="7"/>
      <c r="AN11" s="7"/>
      <c r="AO11" s="7"/>
      <c r="AP11" s="8"/>
      <c r="AQ11" s="8"/>
      <c r="AR11" s="6"/>
      <c r="AS11" s="9"/>
      <c r="AT11" s="6"/>
      <c r="AU11" s="6"/>
      <c r="AV11" s="6"/>
      <c r="AW11" s="6"/>
    </row>
    <row r="12" spans="1:58" s="1" customFormat="1" ht="20.25" customHeight="1" x14ac:dyDescent="0.2">
      <c r="F12" s="101"/>
      <c r="G12" s="128" t="s">
        <v>40</v>
      </c>
      <c r="H12" s="101"/>
      <c r="I12" s="105"/>
      <c r="J12" s="104"/>
      <c r="K12" s="143"/>
      <c r="L12" s="109"/>
      <c r="M12" s="109"/>
      <c r="N12" s="109"/>
      <c r="O12" s="109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"/>
      <c r="AM12" s="3"/>
      <c r="AN12" s="3"/>
      <c r="AO12" s="3"/>
      <c r="AP12" s="11"/>
      <c r="AQ12" s="11"/>
      <c r="AR12" s="6"/>
      <c r="AS12" s="9"/>
      <c r="AT12" s="6"/>
      <c r="AU12" s="6"/>
      <c r="AV12" s="6"/>
      <c r="AW12" s="6"/>
      <c r="BB12" s="2"/>
    </row>
    <row r="13" spans="1:58" s="1" customFormat="1" ht="16" x14ac:dyDescent="0.2">
      <c r="AM13" s="3"/>
      <c r="AN13" s="3"/>
      <c r="AO13" s="3"/>
      <c r="AP13" s="11"/>
      <c r="AQ13" s="11"/>
      <c r="AR13" s="6"/>
      <c r="AS13" s="9"/>
      <c r="AT13" s="6"/>
      <c r="AU13" s="6"/>
      <c r="AV13" s="6"/>
      <c r="AW13" s="6"/>
      <c r="BB13" s="2"/>
    </row>
    <row r="14" spans="1:58" s="1" customFormat="1" ht="18" x14ac:dyDescent="0.2"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N14" s="3"/>
      <c r="AO14" s="3"/>
      <c r="AP14" s="11"/>
      <c r="AQ14" s="11"/>
      <c r="AR14" s="6"/>
      <c r="AS14" s="9"/>
      <c r="AT14" s="6"/>
      <c r="AU14" s="6"/>
      <c r="AV14" s="6"/>
      <c r="AW14" s="6"/>
      <c r="BB14" s="2"/>
    </row>
    <row r="15" spans="1:58" s="3" customFormat="1" ht="12.75" customHeight="1" x14ac:dyDescent="0.15">
      <c r="A15" s="13"/>
      <c r="B15" s="13"/>
      <c r="C15" s="13"/>
      <c r="D15" s="13"/>
      <c r="E15" s="14"/>
      <c r="F15" s="14"/>
      <c r="G15" s="14"/>
      <c r="H15" s="13"/>
      <c r="I15" s="13"/>
      <c r="J15" s="13"/>
      <c r="K15" s="14"/>
      <c r="L15" s="13"/>
      <c r="M15" s="13"/>
      <c r="N15" s="13"/>
      <c r="O15" s="14"/>
      <c r="P15" s="13"/>
      <c r="Q15" s="13"/>
      <c r="R15" s="13"/>
      <c r="S15" s="14"/>
      <c r="T15" s="13"/>
      <c r="U15" s="14"/>
      <c r="V15" s="14"/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1"/>
      <c r="BC15" s="1"/>
      <c r="BD15" s="1"/>
      <c r="BE15" s="1"/>
      <c r="BF15" s="1"/>
    </row>
    <row r="16" spans="1:58" s="27" customFormat="1" ht="13.25" customHeight="1" x14ac:dyDescent="0.15">
      <c r="A16" s="15" t="s">
        <v>1</v>
      </c>
      <c r="B16" s="15"/>
      <c r="C16" s="15"/>
      <c r="D16" s="16"/>
      <c r="E16" s="15" t="s">
        <v>2</v>
      </c>
      <c r="F16" s="15"/>
      <c r="G16" s="15"/>
      <c r="H16" s="16"/>
      <c r="I16" s="17" t="s">
        <v>3</v>
      </c>
      <c r="J16" s="18"/>
      <c r="K16" s="19"/>
      <c r="L16" s="16"/>
      <c r="M16" s="20" t="s">
        <v>4</v>
      </c>
      <c r="N16" s="21"/>
      <c r="O16" s="22"/>
      <c r="P16" s="13"/>
      <c r="Q16" s="20" t="s">
        <v>5</v>
      </c>
      <c r="R16" s="21"/>
      <c r="S16" s="22"/>
      <c r="T16" s="16"/>
      <c r="U16" s="20" t="s">
        <v>6</v>
      </c>
      <c r="V16" s="21"/>
      <c r="W16" s="23"/>
      <c r="X16" s="16"/>
      <c r="Y16" s="20" t="s">
        <v>7</v>
      </c>
      <c r="Z16" s="21"/>
      <c r="AA16" s="22"/>
      <c r="AB16" s="16"/>
      <c r="AC16" s="20" t="s">
        <v>8</v>
      </c>
      <c r="AD16" s="21"/>
      <c r="AE16" s="22"/>
      <c r="AF16" s="16"/>
      <c r="AG16" s="20" t="s">
        <v>9</v>
      </c>
      <c r="AH16" s="21"/>
      <c r="AI16" s="22"/>
      <c r="AJ16" s="16"/>
      <c r="AK16" s="20" t="s">
        <v>10</v>
      </c>
      <c r="AL16" s="21"/>
      <c r="AM16" s="22"/>
      <c r="AN16" s="16"/>
      <c r="AO16" s="20" t="s">
        <v>11</v>
      </c>
      <c r="AP16" s="21"/>
      <c r="AQ16" s="22"/>
      <c r="AR16" s="24"/>
      <c r="AS16" s="25" t="s">
        <v>12</v>
      </c>
      <c r="AT16" s="26"/>
      <c r="AU16" s="23"/>
      <c r="AV16" s="16"/>
      <c r="AW16" s="15" t="s">
        <v>1</v>
      </c>
      <c r="AX16" s="15"/>
      <c r="AY16" s="15"/>
      <c r="AZ16" s="16"/>
    </row>
    <row r="17" spans="1:52" x14ac:dyDescent="0.15">
      <c r="A17" s="62">
        <v>1</v>
      </c>
      <c r="B17" s="28" t="s">
        <v>17</v>
      </c>
      <c r="C17" s="28"/>
      <c r="D17"/>
      <c r="E17" s="152">
        <v>1</v>
      </c>
      <c r="F17" s="153" t="s">
        <v>19</v>
      </c>
      <c r="G17" s="153">
        <v>6</v>
      </c>
      <c r="H17"/>
      <c r="I17" s="74">
        <v>1</v>
      </c>
      <c r="J17" s="75" t="s">
        <v>18</v>
      </c>
      <c r="K17" s="75" t="s">
        <v>23</v>
      </c>
      <c r="L17"/>
      <c r="M17" s="61">
        <v>1</v>
      </c>
      <c r="N17" s="28" t="s">
        <v>17</v>
      </c>
      <c r="O17" s="28"/>
      <c r="P17"/>
      <c r="Q17" s="74">
        <v>1</v>
      </c>
      <c r="R17" s="75" t="s">
        <v>14</v>
      </c>
      <c r="S17" s="75" t="s">
        <v>23</v>
      </c>
      <c r="T17"/>
      <c r="U17" s="80">
        <v>1</v>
      </c>
      <c r="V17" s="78" t="s">
        <v>15</v>
      </c>
      <c r="W17" s="79"/>
      <c r="X17"/>
      <c r="Y17" s="80">
        <v>1</v>
      </c>
      <c r="Z17" s="78" t="s">
        <v>15</v>
      </c>
      <c r="AA17" s="79"/>
      <c r="AB17"/>
      <c r="AC17" s="61">
        <v>1</v>
      </c>
      <c r="AD17" s="28" t="s">
        <v>19</v>
      </c>
      <c r="AE17" s="60"/>
      <c r="AF17"/>
      <c r="AG17" s="90">
        <v>1</v>
      </c>
      <c r="AH17" s="75" t="s">
        <v>16</v>
      </c>
      <c r="AI17" s="75" t="s">
        <v>23</v>
      </c>
      <c r="AJ17"/>
      <c r="AK17" s="61">
        <v>1</v>
      </c>
      <c r="AL17" s="28" t="s">
        <v>17</v>
      </c>
      <c r="AM17" s="28"/>
      <c r="AN17"/>
      <c r="AO17" s="64">
        <v>1</v>
      </c>
      <c r="AP17" s="28" t="s">
        <v>19</v>
      </c>
      <c r="AQ17" s="28"/>
      <c r="AR17"/>
      <c r="AS17" s="120">
        <v>1</v>
      </c>
      <c r="AT17" s="121" t="s">
        <v>18</v>
      </c>
      <c r="AU17" s="122"/>
      <c r="AV17"/>
      <c r="AW17" s="76">
        <v>1</v>
      </c>
      <c r="AX17" s="58" t="s">
        <v>13</v>
      </c>
      <c r="AY17" s="58"/>
      <c r="AZ17" s="29"/>
    </row>
    <row r="18" spans="1:52" x14ac:dyDescent="0.15">
      <c r="A18" s="62">
        <v>2</v>
      </c>
      <c r="B18" s="28" t="s">
        <v>13</v>
      </c>
      <c r="C18" s="28"/>
      <c r="D18"/>
      <c r="E18" s="152">
        <v>2</v>
      </c>
      <c r="F18" s="153" t="s">
        <v>14</v>
      </c>
      <c r="G18" s="167">
        <v>7.5</v>
      </c>
      <c r="H18"/>
      <c r="I18" s="82">
        <v>2</v>
      </c>
      <c r="J18" s="78" t="s">
        <v>15</v>
      </c>
      <c r="K18" s="79"/>
      <c r="L18"/>
      <c r="M18" s="61">
        <v>2</v>
      </c>
      <c r="N18" s="28" t="s">
        <v>13</v>
      </c>
      <c r="O18" s="28"/>
      <c r="P18"/>
      <c r="Q18" s="62">
        <v>2</v>
      </c>
      <c r="R18" s="58" t="s">
        <v>16</v>
      </c>
      <c r="S18" s="28"/>
      <c r="T18"/>
      <c r="U18" s="62">
        <v>2</v>
      </c>
      <c r="V18" s="28" t="s">
        <v>17</v>
      </c>
      <c r="W18" s="28"/>
      <c r="X18"/>
      <c r="Y18" s="62">
        <v>2</v>
      </c>
      <c r="Z18" s="28" t="s">
        <v>17</v>
      </c>
      <c r="AA18" s="28"/>
      <c r="AB18"/>
      <c r="AC18" s="161">
        <v>2</v>
      </c>
      <c r="AD18" s="153" t="s">
        <v>14</v>
      </c>
      <c r="AE18" s="153">
        <v>7</v>
      </c>
      <c r="AF18"/>
      <c r="AG18" s="85">
        <v>2</v>
      </c>
      <c r="AH18" s="78" t="s">
        <v>18</v>
      </c>
      <c r="AI18" s="78"/>
      <c r="AJ18"/>
      <c r="AK18" s="61">
        <v>2</v>
      </c>
      <c r="AL18" s="28" t="s">
        <v>13</v>
      </c>
      <c r="AM18" s="28"/>
      <c r="AN18"/>
      <c r="AO18" s="62">
        <v>2</v>
      </c>
      <c r="AP18" s="28" t="s">
        <v>14</v>
      </c>
      <c r="AQ18" s="28"/>
      <c r="AR18"/>
      <c r="AS18" s="117">
        <v>2</v>
      </c>
      <c r="AT18" s="123" t="s">
        <v>15</v>
      </c>
      <c r="AU18" s="124"/>
      <c r="AV18"/>
      <c r="AW18" s="76">
        <v>2</v>
      </c>
      <c r="AX18" s="58" t="s">
        <v>19</v>
      </c>
      <c r="AY18" s="58"/>
      <c r="AZ18"/>
    </row>
    <row r="19" spans="1:52" x14ac:dyDescent="0.15">
      <c r="A19" s="62">
        <v>3</v>
      </c>
      <c r="B19" s="28" t="s">
        <v>19</v>
      </c>
      <c r="C19" s="28"/>
      <c r="D19"/>
      <c r="E19" s="152">
        <v>3</v>
      </c>
      <c r="F19" s="154" t="s">
        <v>16</v>
      </c>
      <c r="G19" s="167">
        <v>7.5</v>
      </c>
      <c r="H19"/>
      <c r="I19" s="64">
        <v>3</v>
      </c>
      <c r="J19" s="28" t="s">
        <v>17</v>
      </c>
      <c r="K19" s="28"/>
      <c r="L19"/>
      <c r="M19" s="61">
        <v>3</v>
      </c>
      <c r="N19" s="28" t="s">
        <v>19</v>
      </c>
      <c r="O19" s="28"/>
      <c r="P19"/>
      <c r="Q19" s="80">
        <v>3</v>
      </c>
      <c r="R19" s="78" t="s">
        <v>18</v>
      </c>
      <c r="S19" s="78"/>
      <c r="T19"/>
      <c r="U19" s="62">
        <v>3</v>
      </c>
      <c r="V19" s="28" t="s">
        <v>13</v>
      </c>
      <c r="W19" s="28"/>
      <c r="X19"/>
      <c r="Y19" s="62">
        <v>3</v>
      </c>
      <c r="Z19" s="28" t="s">
        <v>13</v>
      </c>
      <c r="AA19" s="28"/>
      <c r="AB19"/>
      <c r="AC19" s="161">
        <v>3</v>
      </c>
      <c r="AD19" s="154" t="s">
        <v>16</v>
      </c>
      <c r="AE19" s="153">
        <v>7</v>
      </c>
      <c r="AF19"/>
      <c r="AG19" s="85">
        <v>3</v>
      </c>
      <c r="AH19" s="78" t="s">
        <v>15</v>
      </c>
      <c r="AI19" s="78"/>
      <c r="AJ19"/>
      <c r="AK19" s="61">
        <v>3</v>
      </c>
      <c r="AL19" s="28" t="s">
        <v>19</v>
      </c>
      <c r="AM19" s="71"/>
      <c r="AN19"/>
      <c r="AO19" s="62">
        <v>3</v>
      </c>
      <c r="AP19" s="73" t="s">
        <v>16</v>
      </c>
      <c r="AQ19" s="28"/>
      <c r="AR19"/>
      <c r="AS19" s="62">
        <v>3</v>
      </c>
      <c r="AT19" s="28" t="s">
        <v>17</v>
      </c>
      <c r="AU19" s="73"/>
      <c r="AV19"/>
      <c r="AW19" s="76">
        <v>3</v>
      </c>
      <c r="AX19" s="58" t="s">
        <v>14</v>
      </c>
      <c r="AY19" s="58"/>
      <c r="AZ19"/>
    </row>
    <row r="20" spans="1:52" x14ac:dyDescent="0.15">
      <c r="A20" s="62">
        <v>4</v>
      </c>
      <c r="B20" s="28" t="s">
        <v>14</v>
      </c>
      <c r="C20" s="28"/>
      <c r="D20"/>
      <c r="E20" s="117">
        <v>4</v>
      </c>
      <c r="F20" s="123" t="s">
        <v>18</v>
      </c>
      <c r="G20" s="118"/>
      <c r="H20"/>
      <c r="I20" s="62">
        <v>4</v>
      </c>
      <c r="J20" s="28" t="s">
        <v>13</v>
      </c>
      <c r="K20" s="28"/>
      <c r="L20"/>
      <c r="M20" s="152">
        <v>4</v>
      </c>
      <c r="N20" s="153" t="s">
        <v>14</v>
      </c>
      <c r="O20" s="167">
        <v>7.5</v>
      </c>
      <c r="P20"/>
      <c r="Q20" s="77">
        <v>4</v>
      </c>
      <c r="R20" s="78" t="s">
        <v>15</v>
      </c>
      <c r="S20" s="79"/>
      <c r="T20"/>
      <c r="U20" s="152">
        <v>4</v>
      </c>
      <c r="V20" s="153" t="s">
        <v>19</v>
      </c>
      <c r="W20" s="153">
        <v>7</v>
      </c>
      <c r="X20"/>
      <c r="Y20" s="62">
        <v>4</v>
      </c>
      <c r="Z20" s="28" t="s">
        <v>19</v>
      </c>
      <c r="AA20" s="28"/>
      <c r="AB20"/>
      <c r="AC20" s="81">
        <v>4</v>
      </c>
      <c r="AD20" s="83" t="s">
        <v>18</v>
      </c>
      <c r="AE20" s="78"/>
      <c r="AF20"/>
      <c r="AG20" s="66">
        <v>4</v>
      </c>
      <c r="AH20" s="28" t="s">
        <v>17</v>
      </c>
      <c r="AI20" s="28"/>
      <c r="AJ20"/>
      <c r="AK20" s="61">
        <v>4</v>
      </c>
      <c r="AL20" s="28" t="s">
        <v>14</v>
      </c>
      <c r="AM20" s="71"/>
      <c r="AN20"/>
      <c r="AO20" s="80">
        <v>4</v>
      </c>
      <c r="AP20" s="83" t="s">
        <v>18</v>
      </c>
      <c r="AQ20" s="78"/>
      <c r="AR20"/>
      <c r="AS20" s="62">
        <v>4</v>
      </c>
      <c r="AT20" s="28" t="s">
        <v>13</v>
      </c>
      <c r="AU20" s="28"/>
      <c r="AV20"/>
      <c r="AW20" s="76">
        <v>4</v>
      </c>
      <c r="AX20" s="58" t="s">
        <v>16</v>
      </c>
      <c r="AY20" s="58"/>
      <c r="AZ20"/>
    </row>
    <row r="21" spans="1:52" ht="13.5" customHeight="1" x14ac:dyDescent="0.15">
      <c r="A21" s="62">
        <v>5</v>
      </c>
      <c r="B21" s="28" t="s">
        <v>16</v>
      </c>
      <c r="C21" s="28"/>
      <c r="D21"/>
      <c r="E21" s="125">
        <v>5</v>
      </c>
      <c r="F21" s="118" t="s">
        <v>15</v>
      </c>
      <c r="G21" s="118"/>
      <c r="H21"/>
      <c r="I21" s="152">
        <v>5</v>
      </c>
      <c r="J21" s="153" t="s">
        <v>19</v>
      </c>
      <c r="K21" s="167">
        <v>7.5</v>
      </c>
      <c r="L21"/>
      <c r="M21" s="152">
        <v>5</v>
      </c>
      <c r="N21" s="153" t="s">
        <v>16</v>
      </c>
      <c r="O21" s="167">
        <v>7.5</v>
      </c>
      <c r="P21"/>
      <c r="Q21" s="62">
        <v>5</v>
      </c>
      <c r="R21" s="28" t="s">
        <v>17</v>
      </c>
      <c r="S21" s="28"/>
      <c r="T21"/>
      <c r="U21" s="152">
        <v>5</v>
      </c>
      <c r="V21" s="153" t="s">
        <v>14</v>
      </c>
      <c r="W21" s="167">
        <v>7.5</v>
      </c>
      <c r="X21"/>
      <c r="Y21" s="152">
        <v>5</v>
      </c>
      <c r="Z21" s="153" t="s">
        <v>14</v>
      </c>
      <c r="AA21" s="153">
        <v>7</v>
      </c>
      <c r="AB21"/>
      <c r="AC21" s="81">
        <v>5</v>
      </c>
      <c r="AD21" s="78" t="s">
        <v>15</v>
      </c>
      <c r="AE21" s="79"/>
      <c r="AF21"/>
      <c r="AG21" s="62">
        <v>5</v>
      </c>
      <c r="AH21" s="28" t="s">
        <v>13</v>
      </c>
      <c r="AI21" s="28"/>
      <c r="AJ21"/>
      <c r="AK21" s="61">
        <v>5</v>
      </c>
      <c r="AL21" s="28" t="s">
        <v>16</v>
      </c>
      <c r="AM21" s="58"/>
      <c r="AN21"/>
      <c r="AO21" s="80">
        <v>5</v>
      </c>
      <c r="AP21" s="78" t="s">
        <v>15</v>
      </c>
      <c r="AQ21" s="79"/>
      <c r="AR21"/>
      <c r="AS21" s="62">
        <v>5</v>
      </c>
      <c r="AT21" s="28" t="s">
        <v>19</v>
      </c>
      <c r="AU21" s="28"/>
      <c r="AV21"/>
      <c r="AW21" s="117">
        <v>5</v>
      </c>
      <c r="AX21" s="118" t="s">
        <v>18</v>
      </c>
      <c r="AY21" s="118"/>
      <c r="AZ21"/>
    </row>
    <row r="22" spans="1:52" x14ac:dyDescent="0.15">
      <c r="A22" s="117">
        <v>6</v>
      </c>
      <c r="B22" s="118" t="s">
        <v>18</v>
      </c>
      <c r="C22" s="119"/>
      <c r="D22"/>
      <c r="E22" s="62">
        <v>6</v>
      </c>
      <c r="F22" s="28" t="s">
        <v>17</v>
      </c>
      <c r="G22" s="28"/>
      <c r="H22"/>
      <c r="I22" s="152">
        <v>6</v>
      </c>
      <c r="J22" s="153" t="s">
        <v>14</v>
      </c>
      <c r="K22" s="167">
        <v>7.5</v>
      </c>
      <c r="L22"/>
      <c r="M22" s="126">
        <v>6</v>
      </c>
      <c r="N22" s="118" t="s">
        <v>18</v>
      </c>
      <c r="O22" s="118"/>
      <c r="P22"/>
      <c r="Q22" s="62">
        <v>6</v>
      </c>
      <c r="R22" s="28" t="s">
        <v>13</v>
      </c>
      <c r="S22" s="28"/>
      <c r="T22"/>
      <c r="U22" s="152">
        <v>6</v>
      </c>
      <c r="V22" s="153" t="s">
        <v>16</v>
      </c>
      <c r="W22" s="167">
        <v>7.5</v>
      </c>
      <c r="X22"/>
      <c r="Y22" s="152">
        <v>6</v>
      </c>
      <c r="Z22" s="153" t="s">
        <v>16</v>
      </c>
      <c r="AA22" s="153">
        <v>7</v>
      </c>
      <c r="AB22"/>
      <c r="AC22" s="74">
        <v>6</v>
      </c>
      <c r="AD22" s="75" t="s">
        <v>17</v>
      </c>
      <c r="AE22" s="75" t="s">
        <v>23</v>
      </c>
      <c r="AF22"/>
      <c r="AG22" s="62">
        <v>6</v>
      </c>
      <c r="AH22" s="28" t="s">
        <v>19</v>
      </c>
      <c r="AI22" s="28"/>
      <c r="AJ22"/>
      <c r="AK22" s="81">
        <v>6</v>
      </c>
      <c r="AL22" s="78" t="s">
        <v>18</v>
      </c>
      <c r="AM22" s="78"/>
      <c r="AN22"/>
      <c r="AO22" s="62">
        <v>6</v>
      </c>
      <c r="AP22" s="28" t="s">
        <v>17</v>
      </c>
      <c r="AQ22" s="28"/>
      <c r="AR22"/>
      <c r="AS22" s="62">
        <v>6</v>
      </c>
      <c r="AT22" s="28" t="s">
        <v>14</v>
      </c>
      <c r="AU22" s="28"/>
      <c r="AV22"/>
      <c r="AW22" s="117">
        <v>6</v>
      </c>
      <c r="AX22" s="118" t="s">
        <v>15</v>
      </c>
      <c r="AY22" s="119"/>
      <c r="AZ22"/>
    </row>
    <row r="23" spans="1:52" ht="12.75" customHeight="1" x14ac:dyDescent="0.15">
      <c r="A23" s="117">
        <v>7</v>
      </c>
      <c r="B23" s="118" t="s">
        <v>15</v>
      </c>
      <c r="C23" s="118"/>
      <c r="D23"/>
      <c r="E23" s="62">
        <v>7</v>
      </c>
      <c r="F23" s="28" t="s">
        <v>13</v>
      </c>
      <c r="G23" s="73"/>
      <c r="H23"/>
      <c r="I23" s="152">
        <v>7</v>
      </c>
      <c r="J23" s="153" t="s">
        <v>16</v>
      </c>
      <c r="K23" s="167">
        <v>7.5</v>
      </c>
      <c r="L23"/>
      <c r="M23" s="126">
        <v>7</v>
      </c>
      <c r="N23" s="118" t="s">
        <v>15</v>
      </c>
      <c r="O23" s="118"/>
      <c r="P23"/>
      <c r="Q23" s="152">
        <v>7</v>
      </c>
      <c r="R23" s="153" t="s">
        <v>19</v>
      </c>
      <c r="S23" s="153">
        <v>7</v>
      </c>
      <c r="T23"/>
      <c r="U23" s="80">
        <v>7</v>
      </c>
      <c r="V23" s="78" t="s">
        <v>18</v>
      </c>
      <c r="W23" s="78"/>
      <c r="X23"/>
      <c r="Y23" s="80">
        <v>7</v>
      </c>
      <c r="Z23" s="78" t="s">
        <v>18</v>
      </c>
      <c r="AA23" s="78"/>
      <c r="AB23"/>
      <c r="AC23" s="61">
        <v>7</v>
      </c>
      <c r="AD23" s="28" t="s">
        <v>13</v>
      </c>
      <c r="AE23" s="28"/>
      <c r="AF23"/>
      <c r="AG23" s="62">
        <v>7</v>
      </c>
      <c r="AH23" s="60" t="s">
        <v>14</v>
      </c>
      <c r="AI23" s="28"/>
      <c r="AJ23"/>
      <c r="AK23" s="81">
        <v>7</v>
      </c>
      <c r="AL23" s="78" t="s">
        <v>15</v>
      </c>
      <c r="AM23" s="79"/>
      <c r="AN23"/>
      <c r="AO23" s="62">
        <v>7</v>
      </c>
      <c r="AP23" s="28" t="s">
        <v>13</v>
      </c>
      <c r="AQ23" s="28"/>
      <c r="AR23"/>
      <c r="AS23" s="62">
        <v>7</v>
      </c>
      <c r="AT23" s="28" t="s">
        <v>16</v>
      </c>
      <c r="AU23" s="28"/>
      <c r="AV23"/>
      <c r="AW23" s="62">
        <v>7</v>
      </c>
      <c r="AX23" s="28" t="s">
        <v>17</v>
      </c>
      <c r="AY23" s="28"/>
      <c r="AZ23"/>
    </row>
    <row r="24" spans="1:52" x14ac:dyDescent="0.15">
      <c r="A24" s="62">
        <v>8</v>
      </c>
      <c r="B24" s="28" t="s">
        <v>17</v>
      </c>
      <c r="C24" s="28"/>
      <c r="D24"/>
      <c r="E24" s="152">
        <v>8</v>
      </c>
      <c r="F24" s="153" t="s">
        <v>19</v>
      </c>
      <c r="G24" s="167">
        <v>7.5</v>
      </c>
      <c r="H24"/>
      <c r="I24" s="80">
        <v>8</v>
      </c>
      <c r="J24" s="78" t="s">
        <v>18</v>
      </c>
      <c r="K24" s="78"/>
      <c r="L24"/>
      <c r="M24" s="61">
        <v>8</v>
      </c>
      <c r="N24" s="28" t="s">
        <v>17</v>
      </c>
      <c r="O24" s="28"/>
      <c r="P24"/>
      <c r="Q24" s="152">
        <v>8</v>
      </c>
      <c r="R24" s="153" t="s">
        <v>14</v>
      </c>
      <c r="S24" s="167">
        <v>7.5</v>
      </c>
      <c r="T24"/>
      <c r="U24" s="85">
        <v>8</v>
      </c>
      <c r="V24" s="78" t="s">
        <v>15</v>
      </c>
      <c r="W24" s="79"/>
      <c r="X24"/>
      <c r="Y24" s="85">
        <v>8</v>
      </c>
      <c r="Z24" s="78" t="s">
        <v>15</v>
      </c>
      <c r="AA24" s="79"/>
      <c r="AB24"/>
      <c r="AC24" s="61">
        <v>8</v>
      </c>
      <c r="AD24" s="28" t="s">
        <v>19</v>
      </c>
      <c r="AE24" s="28"/>
      <c r="AF24"/>
      <c r="AG24" s="74">
        <v>8</v>
      </c>
      <c r="AH24" s="75" t="s">
        <v>16</v>
      </c>
      <c r="AI24" s="75" t="s">
        <v>23</v>
      </c>
      <c r="AJ24"/>
      <c r="AK24" s="61">
        <v>8</v>
      </c>
      <c r="AL24" s="60" t="s">
        <v>17</v>
      </c>
      <c r="AM24" s="60"/>
      <c r="AN24"/>
      <c r="AO24" s="62">
        <v>8</v>
      </c>
      <c r="AP24" s="28" t="s">
        <v>19</v>
      </c>
      <c r="AQ24" s="28"/>
      <c r="AR24"/>
      <c r="AS24" s="80">
        <v>8</v>
      </c>
      <c r="AT24" s="78" t="s">
        <v>18</v>
      </c>
      <c r="AU24" s="78"/>
      <c r="AV24"/>
      <c r="AW24" s="62">
        <v>8</v>
      </c>
      <c r="AX24" s="28" t="s">
        <v>13</v>
      </c>
      <c r="AY24" s="28"/>
      <c r="AZ24"/>
    </row>
    <row r="25" spans="1:52" x14ac:dyDescent="0.15">
      <c r="A25" s="62">
        <v>9</v>
      </c>
      <c r="B25" s="28" t="s">
        <v>13</v>
      </c>
      <c r="C25" s="28"/>
      <c r="D25"/>
      <c r="E25" s="152">
        <v>9</v>
      </c>
      <c r="F25" s="153" t="s">
        <v>14</v>
      </c>
      <c r="G25" s="167">
        <v>7.5</v>
      </c>
      <c r="H25"/>
      <c r="I25" s="84">
        <v>9</v>
      </c>
      <c r="J25" s="78" t="s">
        <v>15</v>
      </c>
      <c r="K25" s="78"/>
      <c r="L25"/>
      <c r="M25" s="61">
        <v>9</v>
      </c>
      <c r="N25" s="28" t="s">
        <v>13</v>
      </c>
      <c r="O25" s="28"/>
      <c r="P25"/>
      <c r="Q25" s="152">
        <v>9</v>
      </c>
      <c r="R25" s="153" t="s">
        <v>16</v>
      </c>
      <c r="S25" s="167">
        <v>7.5</v>
      </c>
      <c r="T25"/>
      <c r="U25" s="66">
        <v>9</v>
      </c>
      <c r="V25" s="28" t="s">
        <v>17</v>
      </c>
      <c r="W25" s="28"/>
      <c r="X25"/>
      <c r="Y25" s="66">
        <v>9</v>
      </c>
      <c r="Z25" s="28" t="s">
        <v>17</v>
      </c>
      <c r="AA25" s="28"/>
      <c r="AB25"/>
      <c r="AC25" s="161">
        <v>9</v>
      </c>
      <c r="AD25" s="153" t="s">
        <v>14</v>
      </c>
      <c r="AE25" s="153">
        <v>7</v>
      </c>
      <c r="AF25"/>
      <c r="AG25" s="114">
        <v>9</v>
      </c>
      <c r="AH25" s="78" t="s">
        <v>18</v>
      </c>
      <c r="AI25" s="115"/>
      <c r="AJ25"/>
      <c r="AK25" s="61">
        <v>9</v>
      </c>
      <c r="AL25" s="60" t="s">
        <v>13</v>
      </c>
      <c r="AM25" s="60"/>
      <c r="AN25"/>
      <c r="AO25" s="62">
        <v>9</v>
      </c>
      <c r="AP25" s="28" t="s">
        <v>14</v>
      </c>
      <c r="AQ25" s="28"/>
      <c r="AR25"/>
      <c r="AS25" s="80">
        <v>9</v>
      </c>
      <c r="AT25" s="78" t="s">
        <v>15</v>
      </c>
      <c r="AU25" s="79"/>
      <c r="AV25"/>
      <c r="AW25" s="62">
        <v>9</v>
      </c>
      <c r="AX25" s="28" t="s">
        <v>19</v>
      </c>
      <c r="AY25" s="28"/>
      <c r="AZ25"/>
    </row>
    <row r="26" spans="1:52" x14ac:dyDescent="0.15">
      <c r="A26" s="62">
        <v>10</v>
      </c>
      <c r="B26" s="28" t="s">
        <v>19</v>
      </c>
      <c r="C26" s="28"/>
      <c r="D26"/>
      <c r="E26" s="152">
        <v>10</v>
      </c>
      <c r="F26" s="153" t="s">
        <v>16</v>
      </c>
      <c r="G26" s="167">
        <v>7.5</v>
      </c>
      <c r="H26"/>
      <c r="I26" s="111">
        <v>10</v>
      </c>
      <c r="J26" s="28" t="s">
        <v>17</v>
      </c>
      <c r="K26" s="28"/>
      <c r="L26"/>
      <c r="M26" s="61">
        <v>10</v>
      </c>
      <c r="N26" s="28" t="s">
        <v>19</v>
      </c>
      <c r="O26" s="28"/>
      <c r="P26"/>
      <c r="Q26" s="80">
        <v>10</v>
      </c>
      <c r="R26" s="78" t="s">
        <v>18</v>
      </c>
      <c r="S26" s="78"/>
      <c r="T26"/>
      <c r="U26" s="66">
        <v>10</v>
      </c>
      <c r="V26" s="28" t="s">
        <v>13</v>
      </c>
      <c r="W26" s="28"/>
      <c r="X26"/>
      <c r="Y26" s="66">
        <v>10</v>
      </c>
      <c r="Z26" s="28" t="s">
        <v>13</v>
      </c>
      <c r="AA26" s="28"/>
      <c r="AB26"/>
      <c r="AC26" s="166">
        <v>10</v>
      </c>
      <c r="AD26" s="153" t="s">
        <v>16</v>
      </c>
      <c r="AE26" s="153">
        <v>7</v>
      </c>
      <c r="AF26"/>
      <c r="AG26" s="89">
        <v>10</v>
      </c>
      <c r="AH26" s="78" t="s">
        <v>15</v>
      </c>
      <c r="AI26" s="78"/>
      <c r="AJ26"/>
      <c r="AK26" s="61">
        <v>10</v>
      </c>
      <c r="AL26" s="28" t="s">
        <v>19</v>
      </c>
      <c r="AM26" s="71"/>
      <c r="AN26"/>
      <c r="AO26" s="62">
        <v>10</v>
      </c>
      <c r="AP26" s="28" t="s">
        <v>16</v>
      </c>
      <c r="AQ26" s="28"/>
      <c r="AR26"/>
      <c r="AS26" s="62">
        <v>10</v>
      </c>
      <c r="AT26" s="60" t="s">
        <v>17</v>
      </c>
      <c r="AU26" s="28"/>
      <c r="AV26"/>
      <c r="AW26" s="62">
        <v>10</v>
      </c>
      <c r="AX26" s="28" t="s">
        <v>14</v>
      </c>
      <c r="AY26" s="28"/>
      <c r="AZ26"/>
    </row>
    <row r="27" spans="1:52" ht="12.75" customHeight="1" x14ac:dyDescent="0.15">
      <c r="A27" s="62">
        <v>11</v>
      </c>
      <c r="B27" s="28" t="s">
        <v>14</v>
      </c>
      <c r="C27" s="28"/>
      <c r="D27"/>
      <c r="E27" s="80">
        <v>11</v>
      </c>
      <c r="F27" s="78" t="s">
        <v>18</v>
      </c>
      <c r="G27" s="78"/>
      <c r="H27"/>
      <c r="I27" s="74">
        <v>11</v>
      </c>
      <c r="J27" s="75" t="s">
        <v>13</v>
      </c>
      <c r="K27" s="75" t="s">
        <v>23</v>
      </c>
      <c r="L27"/>
      <c r="M27" s="152">
        <v>11</v>
      </c>
      <c r="N27" s="153" t="s">
        <v>14</v>
      </c>
      <c r="O27" s="167">
        <v>7.5</v>
      </c>
      <c r="P27"/>
      <c r="Q27" s="80">
        <v>11</v>
      </c>
      <c r="R27" s="78" t="s">
        <v>15</v>
      </c>
      <c r="S27" s="78"/>
      <c r="T27"/>
      <c r="U27" s="66">
        <v>11</v>
      </c>
      <c r="V27" s="28" t="s">
        <v>19</v>
      </c>
      <c r="W27" s="28"/>
      <c r="X27"/>
      <c r="Y27" s="66">
        <v>11</v>
      </c>
      <c r="Z27" s="28" t="s">
        <v>19</v>
      </c>
      <c r="AA27" s="28"/>
      <c r="AB27"/>
      <c r="AC27" s="62">
        <v>11</v>
      </c>
      <c r="AD27" s="28" t="s">
        <v>18</v>
      </c>
      <c r="AE27" s="28"/>
      <c r="AF27"/>
      <c r="AG27" s="61">
        <v>11</v>
      </c>
      <c r="AH27" s="28" t="s">
        <v>17</v>
      </c>
      <c r="AI27" s="28"/>
      <c r="AJ27"/>
      <c r="AK27" s="61">
        <v>11</v>
      </c>
      <c r="AL27" s="28" t="s">
        <v>14</v>
      </c>
      <c r="AM27" s="71"/>
      <c r="AN27"/>
      <c r="AO27" s="80">
        <v>11</v>
      </c>
      <c r="AP27" s="78" t="s">
        <v>18</v>
      </c>
      <c r="AQ27" s="78"/>
      <c r="AR27"/>
      <c r="AS27" s="62">
        <v>11</v>
      </c>
      <c r="AT27" s="28" t="s">
        <v>13</v>
      </c>
      <c r="AU27" s="60"/>
      <c r="AV27"/>
      <c r="AW27" s="62">
        <v>11</v>
      </c>
      <c r="AX27" s="28" t="s">
        <v>16</v>
      </c>
      <c r="AY27" s="28"/>
      <c r="AZ27"/>
    </row>
    <row r="28" spans="1:52" ht="14.25" customHeight="1" x14ac:dyDescent="0.15">
      <c r="A28" s="62">
        <v>12</v>
      </c>
      <c r="B28" s="28" t="s">
        <v>16</v>
      </c>
      <c r="C28" s="28"/>
      <c r="D28"/>
      <c r="E28" s="80">
        <v>12</v>
      </c>
      <c r="F28" s="78" t="s">
        <v>15</v>
      </c>
      <c r="G28" s="78"/>
      <c r="H28"/>
      <c r="I28" s="64">
        <v>12</v>
      </c>
      <c r="J28" s="28" t="s">
        <v>19</v>
      </c>
      <c r="K28" s="28"/>
      <c r="L28"/>
      <c r="M28" s="152">
        <v>12</v>
      </c>
      <c r="N28" s="153" t="s">
        <v>16</v>
      </c>
      <c r="O28" s="167">
        <v>7.5</v>
      </c>
      <c r="P28"/>
      <c r="Q28" s="62">
        <v>12</v>
      </c>
      <c r="R28" s="28" t="s">
        <v>17</v>
      </c>
      <c r="S28" s="28"/>
      <c r="T28"/>
      <c r="U28" s="169">
        <v>12</v>
      </c>
      <c r="V28" s="170" t="s">
        <v>14</v>
      </c>
      <c r="W28" s="170"/>
      <c r="X28"/>
      <c r="Y28" s="152">
        <v>12</v>
      </c>
      <c r="Z28" s="153" t="s">
        <v>14</v>
      </c>
      <c r="AA28" s="153">
        <v>7</v>
      </c>
      <c r="AB28"/>
      <c r="AC28" s="80">
        <v>12</v>
      </c>
      <c r="AD28" s="78" t="s">
        <v>15</v>
      </c>
      <c r="AE28" s="79"/>
      <c r="AF28"/>
      <c r="AG28" s="163">
        <v>12</v>
      </c>
      <c r="AH28" s="28" t="s">
        <v>13</v>
      </c>
      <c r="AI28" s="28"/>
      <c r="AJ28"/>
      <c r="AK28" s="61">
        <v>12</v>
      </c>
      <c r="AL28" s="28" t="s">
        <v>16</v>
      </c>
      <c r="AM28" s="59"/>
      <c r="AN28"/>
      <c r="AO28" s="80">
        <v>12</v>
      </c>
      <c r="AP28" s="78" t="s">
        <v>15</v>
      </c>
      <c r="AQ28" s="79"/>
      <c r="AR28"/>
      <c r="AS28" s="62">
        <v>12</v>
      </c>
      <c r="AT28" s="28" t="s">
        <v>19</v>
      </c>
      <c r="AU28" s="28"/>
      <c r="AV28"/>
      <c r="AW28" s="117">
        <v>12</v>
      </c>
      <c r="AX28" s="118" t="s">
        <v>18</v>
      </c>
      <c r="AY28" s="118"/>
      <c r="AZ28"/>
    </row>
    <row r="29" spans="1:52" x14ac:dyDescent="0.15">
      <c r="A29" s="117">
        <v>13</v>
      </c>
      <c r="B29" s="118" t="s">
        <v>18</v>
      </c>
      <c r="C29" s="119"/>
      <c r="D29"/>
      <c r="E29" s="62">
        <v>13</v>
      </c>
      <c r="F29" s="28" t="s">
        <v>17</v>
      </c>
      <c r="G29" s="28"/>
      <c r="H29"/>
      <c r="I29" s="152">
        <v>13</v>
      </c>
      <c r="J29" s="153" t="s">
        <v>14</v>
      </c>
      <c r="K29" s="167">
        <v>7.5</v>
      </c>
      <c r="L29"/>
      <c r="M29" s="81">
        <v>13</v>
      </c>
      <c r="N29" s="78" t="s">
        <v>18</v>
      </c>
      <c r="O29" s="78"/>
      <c r="P29"/>
      <c r="Q29" s="62">
        <v>13</v>
      </c>
      <c r="R29" s="28" t="s">
        <v>13</v>
      </c>
      <c r="S29" s="170"/>
      <c r="T29"/>
      <c r="U29" s="169">
        <v>13</v>
      </c>
      <c r="V29" s="170" t="s">
        <v>16</v>
      </c>
      <c r="W29" s="170"/>
      <c r="X29"/>
      <c r="Y29" s="152">
        <v>13</v>
      </c>
      <c r="Z29" s="153" t="s">
        <v>16</v>
      </c>
      <c r="AA29" s="153">
        <v>7</v>
      </c>
      <c r="AB29"/>
      <c r="AC29" s="152">
        <v>13</v>
      </c>
      <c r="AD29" s="153" t="s">
        <v>17</v>
      </c>
      <c r="AE29" s="153">
        <v>6</v>
      </c>
      <c r="AF29"/>
      <c r="AG29" s="61">
        <v>13</v>
      </c>
      <c r="AH29" s="28" t="s">
        <v>19</v>
      </c>
      <c r="AI29" s="28"/>
      <c r="AJ29"/>
      <c r="AK29" s="81">
        <v>13</v>
      </c>
      <c r="AL29" s="78" t="s">
        <v>18</v>
      </c>
      <c r="AM29" s="78"/>
      <c r="AN29"/>
      <c r="AO29" s="62">
        <v>13</v>
      </c>
      <c r="AP29" s="113" t="s">
        <v>17</v>
      </c>
      <c r="AQ29" s="28"/>
      <c r="AR29"/>
      <c r="AS29" s="62">
        <v>13</v>
      </c>
      <c r="AT29" s="28" t="s">
        <v>14</v>
      </c>
      <c r="AU29" s="28"/>
      <c r="AV29"/>
      <c r="AW29" s="117">
        <v>13</v>
      </c>
      <c r="AX29" s="118" t="s">
        <v>15</v>
      </c>
      <c r="AY29" s="119"/>
      <c r="AZ29"/>
    </row>
    <row r="30" spans="1:52" x14ac:dyDescent="0.15">
      <c r="A30" s="117">
        <v>14</v>
      </c>
      <c r="B30" s="118" t="s">
        <v>15</v>
      </c>
      <c r="C30" s="118"/>
      <c r="D30"/>
      <c r="E30" s="62">
        <v>14</v>
      </c>
      <c r="F30" s="28" t="s">
        <v>13</v>
      </c>
      <c r="G30" s="28"/>
      <c r="H30"/>
      <c r="I30" s="152">
        <v>14</v>
      </c>
      <c r="J30" s="153" t="s">
        <v>16</v>
      </c>
      <c r="K30" s="167">
        <v>7.5</v>
      </c>
      <c r="L30"/>
      <c r="M30" s="81">
        <v>14</v>
      </c>
      <c r="N30" s="78" t="s">
        <v>15</v>
      </c>
      <c r="O30" s="78"/>
      <c r="P30"/>
      <c r="Q30" s="152">
        <v>14</v>
      </c>
      <c r="R30" s="153" t="s">
        <v>19</v>
      </c>
      <c r="S30" s="153">
        <v>7</v>
      </c>
      <c r="T30"/>
      <c r="U30" s="80">
        <v>14</v>
      </c>
      <c r="V30" s="78" t="s">
        <v>18</v>
      </c>
      <c r="W30" s="78"/>
      <c r="X30"/>
      <c r="Y30" s="80">
        <v>14</v>
      </c>
      <c r="Z30" s="78" t="s">
        <v>18</v>
      </c>
      <c r="AA30" s="78"/>
      <c r="AB30"/>
      <c r="AC30" s="152">
        <v>14</v>
      </c>
      <c r="AD30" s="153" t="s">
        <v>13</v>
      </c>
      <c r="AE30" s="153">
        <v>6</v>
      </c>
      <c r="AF30"/>
      <c r="AG30" s="116">
        <v>14</v>
      </c>
      <c r="AH30" s="75" t="s">
        <v>14</v>
      </c>
      <c r="AI30" s="75" t="s">
        <v>23</v>
      </c>
      <c r="AJ30"/>
      <c r="AK30" s="81">
        <v>14</v>
      </c>
      <c r="AL30" s="78" t="s">
        <v>15</v>
      </c>
      <c r="AM30" s="79"/>
      <c r="AN30"/>
      <c r="AO30" s="74">
        <v>14</v>
      </c>
      <c r="AP30" s="75" t="s">
        <v>13</v>
      </c>
      <c r="AQ30" s="75" t="s">
        <v>23</v>
      </c>
      <c r="AR30"/>
      <c r="AS30" s="62">
        <v>14</v>
      </c>
      <c r="AT30" s="28" t="s">
        <v>16</v>
      </c>
      <c r="AU30" s="72"/>
      <c r="AV30"/>
      <c r="AW30" s="62">
        <v>14</v>
      </c>
      <c r="AX30" s="28" t="s">
        <v>17</v>
      </c>
      <c r="AY30" s="28"/>
      <c r="AZ30"/>
    </row>
    <row r="31" spans="1:52" ht="11.25" customHeight="1" x14ac:dyDescent="0.15">
      <c r="A31" s="62">
        <v>15</v>
      </c>
      <c r="B31" s="28" t="s">
        <v>17</v>
      </c>
      <c r="C31" s="28"/>
      <c r="D31"/>
      <c r="E31" s="152">
        <v>15</v>
      </c>
      <c r="F31" s="153" t="s">
        <v>19</v>
      </c>
      <c r="G31" s="167">
        <v>7.5</v>
      </c>
      <c r="H31"/>
      <c r="I31" s="80">
        <v>15</v>
      </c>
      <c r="J31" s="78" t="s">
        <v>18</v>
      </c>
      <c r="K31" s="78"/>
      <c r="L31"/>
      <c r="M31" s="61">
        <v>15</v>
      </c>
      <c r="N31" s="28" t="s">
        <v>17</v>
      </c>
      <c r="O31" s="28"/>
      <c r="P31"/>
      <c r="Q31" s="152">
        <v>15</v>
      </c>
      <c r="R31" s="153" t="s">
        <v>14</v>
      </c>
      <c r="S31" s="167">
        <v>7.5</v>
      </c>
      <c r="T31"/>
      <c r="U31" s="80">
        <v>15</v>
      </c>
      <c r="V31" s="78" t="s">
        <v>15</v>
      </c>
      <c r="W31" s="79"/>
      <c r="X31"/>
      <c r="Y31" s="80">
        <v>15</v>
      </c>
      <c r="Z31" s="78" t="s">
        <v>15</v>
      </c>
      <c r="AA31" s="79"/>
      <c r="AB31"/>
      <c r="AC31" s="152">
        <v>15</v>
      </c>
      <c r="AD31" s="153" t="s">
        <v>19</v>
      </c>
      <c r="AE31" s="153">
        <v>6</v>
      </c>
      <c r="AF31"/>
      <c r="AG31" s="61">
        <v>15</v>
      </c>
      <c r="AH31" s="28" t="s">
        <v>16</v>
      </c>
      <c r="AI31" s="28"/>
      <c r="AJ31"/>
      <c r="AK31" s="61">
        <v>15</v>
      </c>
      <c r="AL31" s="28" t="s">
        <v>17</v>
      </c>
      <c r="AM31" s="28"/>
      <c r="AN31"/>
      <c r="AO31" s="62">
        <v>15</v>
      </c>
      <c r="AP31" s="28" t="s">
        <v>19</v>
      </c>
      <c r="AQ31" s="28"/>
      <c r="AR31"/>
      <c r="AS31" s="74">
        <v>15</v>
      </c>
      <c r="AT31" s="75" t="s">
        <v>18</v>
      </c>
      <c r="AU31" s="75" t="s">
        <v>23</v>
      </c>
      <c r="AV31"/>
      <c r="AW31" s="62">
        <v>15</v>
      </c>
      <c r="AX31" s="28" t="s">
        <v>13</v>
      </c>
      <c r="AY31" s="28"/>
      <c r="AZ31"/>
    </row>
    <row r="32" spans="1:52" x14ac:dyDescent="0.15">
      <c r="A32" s="62">
        <v>16</v>
      </c>
      <c r="B32" s="28" t="s">
        <v>13</v>
      </c>
      <c r="C32" s="28"/>
      <c r="D32"/>
      <c r="E32" s="155">
        <v>16</v>
      </c>
      <c r="F32" s="153" t="s">
        <v>14</v>
      </c>
      <c r="G32" s="153">
        <v>7.5</v>
      </c>
      <c r="H32"/>
      <c r="I32" s="80">
        <v>16</v>
      </c>
      <c r="J32" s="78" t="s">
        <v>15</v>
      </c>
      <c r="K32" s="78"/>
      <c r="L32"/>
      <c r="M32" s="61">
        <v>16</v>
      </c>
      <c r="N32" s="28" t="s">
        <v>13</v>
      </c>
      <c r="O32" s="28"/>
      <c r="P32"/>
      <c r="Q32" s="152">
        <v>16</v>
      </c>
      <c r="R32" s="153" t="s">
        <v>16</v>
      </c>
      <c r="S32" s="167">
        <v>7.5</v>
      </c>
      <c r="T32"/>
      <c r="U32" s="62">
        <v>16</v>
      </c>
      <c r="V32" s="28" t="s">
        <v>17</v>
      </c>
      <c r="W32" s="28"/>
      <c r="X32"/>
      <c r="Y32" s="62">
        <v>16</v>
      </c>
      <c r="Z32" s="28" t="s">
        <v>17</v>
      </c>
      <c r="AA32" s="28"/>
      <c r="AB32"/>
      <c r="AC32" s="152">
        <v>16</v>
      </c>
      <c r="AD32" s="153" t="s">
        <v>14</v>
      </c>
      <c r="AE32" s="153">
        <v>6</v>
      </c>
      <c r="AF32"/>
      <c r="AG32" s="81">
        <v>16</v>
      </c>
      <c r="AH32" s="78" t="s">
        <v>18</v>
      </c>
      <c r="AI32" s="78"/>
      <c r="AJ32"/>
      <c r="AK32" s="61">
        <v>16</v>
      </c>
      <c r="AL32" s="28" t="s">
        <v>13</v>
      </c>
      <c r="AM32" s="28"/>
      <c r="AN32"/>
      <c r="AO32" s="62">
        <v>16</v>
      </c>
      <c r="AP32" s="28" t="s">
        <v>14</v>
      </c>
      <c r="AQ32" s="28"/>
      <c r="AR32"/>
      <c r="AS32" s="117">
        <v>16</v>
      </c>
      <c r="AT32" s="118" t="s">
        <v>15</v>
      </c>
      <c r="AU32" s="119"/>
      <c r="AV32"/>
      <c r="AW32" s="62">
        <v>16</v>
      </c>
      <c r="AX32" s="28" t="s">
        <v>19</v>
      </c>
      <c r="AY32" s="28"/>
      <c r="AZ32"/>
    </row>
    <row r="33" spans="1:54" x14ac:dyDescent="0.15">
      <c r="A33" s="62">
        <v>17</v>
      </c>
      <c r="B33" s="28" t="s">
        <v>19</v>
      </c>
      <c r="C33" s="28"/>
      <c r="D33"/>
      <c r="E33" s="152">
        <v>17</v>
      </c>
      <c r="F33" s="153" t="s">
        <v>16</v>
      </c>
      <c r="G33" s="167">
        <v>7.5</v>
      </c>
      <c r="H33"/>
      <c r="I33" s="62">
        <v>17</v>
      </c>
      <c r="J33" s="28" t="s">
        <v>17</v>
      </c>
      <c r="K33" s="28"/>
      <c r="L33"/>
      <c r="M33" s="61">
        <v>17</v>
      </c>
      <c r="N33" s="28" t="s">
        <v>19</v>
      </c>
      <c r="O33" s="28"/>
      <c r="P33"/>
      <c r="Q33" s="80">
        <v>17</v>
      </c>
      <c r="R33" s="78" t="s">
        <v>18</v>
      </c>
      <c r="S33" s="78"/>
      <c r="T33"/>
      <c r="U33" s="62">
        <v>17</v>
      </c>
      <c r="V33" s="28" t="s">
        <v>13</v>
      </c>
      <c r="W33" s="28"/>
      <c r="X33"/>
      <c r="Y33" s="62">
        <v>17</v>
      </c>
      <c r="Z33" s="28" t="s">
        <v>13</v>
      </c>
      <c r="AA33" s="28"/>
      <c r="AB33"/>
      <c r="AC33" s="152">
        <v>17</v>
      </c>
      <c r="AD33" s="153" t="s">
        <v>16</v>
      </c>
      <c r="AE33" s="153">
        <v>6</v>
      </c>
      <c r="AF33"/>
      <c r="AG33" s="81">
        <v>17</v>
      </c>
      <c r="AH33" s="78" t="s">
        <v>15</v>
      </c>
      <c r="AI33" s="78"/>
      <c r="AJ33"/>
      <c r="AK33" s="61">
        <v>17</v>
      </c>
      <c r="AL33" s="28" t="s">
        <v>19</v>
      </c>
      <c r="AM33" s="71"/>
      <c r="AN33"/>
      <c r="AO33" s="62">
        <v>17</v>
      </c>
      <c r="AP33" s="28" t="s">
        <v>16</v>
      </c>
      <c r="AQ33" s="72"/>
      <c r="AR33"/>
      <c r="AS33" s="62">
        <v>17</v>
      </c>
      <c r="AT33" s="28" t="s">
        <v>17</v>
      </c>
      <c r="AU33" s="28"/>
      <c r="AV33"/>
      <c r="AW33" s="62">
        <v>17</v>
      </c>
      <c r="AX33" s="28" t="s">
        <v>14</v>
      </c>
      <c r="AY33" s="28"/>
      <c r="AZ33"/>
    </row>
    <row r="34" spans="1:54" x14ac:dyDescent="0.15">
      <c r="A34" s="62">
        <v>18</v>
      </c>
      <c r="B34" s="28" t="s">
        <v>14</v>
      </c>
      <c r="C34" s="72"/>
      <c r="D34"/>
      <c r="E34" s="117">
        <v>18</v>
      </c>
      <c r="F34" s="118" t="s">
        <v>18</v>
      </c>
      <c r="G34" s="118"/>
      <c r="H34"/>
      <c r="I34" s="62">
        <v>18</v>
      </c>
      <c r="J34" s="28" t="s">
        <v>13</v>
      </c>
      <c r="K34" s="28"/>
      <c r="L34"/>
      <c r="M34" s="157">
        <v>18</v>
      </c>
      <c r="N34" s="158" t="s">
        <v>14</v>
      </c>
      <c r="O34" s="167">
        <v>7.5</v>
      </c>
      <c r="P34"/>
      <c r="Q34" s="80">
        <v>18</v>
      </c>
      <c r="R34" s="78" t="s">
        <v>15</v>
      </c>
      <c r="S34" s="78"/>
      <c r="T34"/>
      <c r="U34" s="62">
        <v>18</v>
      </c>
      <c r="V34" s="28" t="s">
        <v>19</v>
      </c>
      <c r="W34" s="28"/>
      <c r="X34"/>
      <c r="Y34" s="62">
        <v>18</v>
      </c>
      <c r="Z34" s="28" t="s">
        <v>19</v>
      </c>
      <c r="AA34" s="28"/>
      <c r="AB34"/>
      <c r="AC34" s="80">
        <v>18</v>
      </c>
      <c r="AD34" s="78" t="s">
        <v>18</v>
      </c>
      <c r="AE34" s="78"/>
      <c r="AF34"/>
      <c r="AG34" s="164">
        <v>18</v>
      </c>
      <c r="AH34" s="28" t="s">
        <v>17</v>
      </c>
      <c r="AI34" s="113"/>
      <c r="AJ34"/>
      <c r="AK34" s="61">
        <v>18</v>
      </c>
      <c r="AL34" s="28" t="s">
        <v>14</v>
      </c>
      <c r="AM34" s="71"/>
      <c r="AN34"/>
      <c r="AO34" s="80">
        <v>18</v>
      </c>
      <c r="AP34" s="78" t="s">
        <v>18</v>
      </c>
      <c r="AQ34" s="78"/>
      <c r="AR34"/>
      <c r="AS34" s="62">
        <v>18</v>
      </c>
      <c r="AT34" s="28" t="s">
        <v>13</v>
      </c>
      <c r="AU34" s="28"/>
      <c r="AV34"/>
      <c r="AW34" s="62">
        <v>18</v>
      </c>
      <c r="AX34" s="28" t="s">
        <v>16</v>
      </c>
      <c r="AY34" s="72"/>
      <c r="AZ34"/>
    </row>
    <row r="35" spans="1:54" x14ac:dyDescent="0.15">
      <c r="A35" s="62">
        <v>19</v>
      </c>
      <c r="B35" s="28" t="s">
        <v>16</v>
      </c>
      <c r="C35" s="28"/>
      <c r="D35"/>
      <c r="E35" s="117">
        <v>19</v>
      </c>
      <c r="F35" s="118" t="s">
        <v>15</v>
      </c>
      <c r="G35" s="118"/>
      <c r="H35"/>
      <c r="I35" s="62">
        <v>19</v>
      </c>
      <c r="J35" s="28" t="s">
        <v>19</v>
      </c>
      <c r="K35" s="28"/>
      <c r="L35"/>
      <c r="M35" s="159">
        <v>19</v>
      </c>
      <c r="N35" s="160" t="s">
        <v>16</v>
      </c>
      <c r="O35" s="167">
        <v>7.5</v>
      </c>
      <c r="P35"/>
      <c r="Q35" s="62">
        <v>19</v>
      </c>
      <c r="R35" s="28" t="s">
        <v>17</v>
      </c>
      <c r="S35" s="28"/>
      <c r="T35"/>
      <c r="U35" s="169">
        <v>19</v>
      </c>
      <c r="V35" s="170" t="s">
        <v>14</v>
      </c>
      <c r="W35" s="170"/>
      <c r="X35"/>
      <c r="Y35" s="152">
        <v>19</v>
      </c>
      <c r="Z35" s="153" t="s">
        <v>14</v>
      </c>
      <c r="AA35" s="153">
        <v>7</v>
      </c>
      <c r="AB35"/>
      <c r="AC35" s="80">
        <v>19</v>
      </c>
      <c r="AD35" s="78" t="s">
        <v>15</v>
      </c>
      <c r="AE35" s="78"/>
      <c r="AF35"/>
      <c r="AG35" s="61">
        <v>19</v>
      </c>
      <c r="AH35" s="28" t="s">
        <v>13</v>
      </c>
      <c r="AI35" s="28"/>
      <c r="AJ35"/>
      <c r="AK35" s="61">
        <v>19</v>
      </c>
      <c r="AL35" s="28" t="s">
        <v>16</v>
      </c>
      <c r="AM35" s="59"/>
      <c r="AN35"/>
      <c r="AO35" s="80">
        <v>19</v>
      </c>
      <c r="AP35" s="78" t="s">
        <v>15</v>
      </c>
      <c r="AQ35" s="79"/>
      <c r="AR35"/>
      <c r="AS35" s="62">
        <v>19</v>
      </c>
      <c r="AT35" s="28" t="s">
        <v>19</v>
      </c>
      <c r="AU35" s="28"/>
      <c r="AV35"/>
      <c r="AW35" s="117">
        <v>19</v>
      </c>
      <c r="AX35" s="118" t="s">
        <v>18</v>
      </c>
      <c r="AY35" s="118"/>
      <c r="AZ35"/>
    </row>
    <row r="36" spans="1:54" x14ac:dyDescent="0.15">
      <c r="A36" s="117">
        <v>20</v>
      </c>
      <c r="B36" s="118" t="s">
        <v>18</v>
      </c>
      <c r="C36" s="119"/>
      <c r="D36"/>
      <c r="E36" s="62">
        <v>20</v>
      </c>
      <c r="F36" s="28" t="s">
        <v>17</v>
      </c>
      <c r="G36" s="28"/>
      <c r="H36"/>
      <c r="I36" s="152">
        <v>20</v>
      </c>
      <c r="J36" s="153" t="s">
        <v>14</v>
      </c>
      <c r="K36" s="167">
        <v>7.5</v>
      </c>
      <c r="L36"/>
      <c r="M36" s="81">
        <v>20</v>
      </c>
      <c r="N36" s="78" t="s">
        <v>18</v>
      </c>
      <c r="O36" s="78"/>
      <c r="P36"/>
      <c r="Q36" s="62">
        <v>20</v>
      </c>
      <c r="R36" s="28" t="s">
        <v>13</v>
      </c>
      <c r="S36" s="28"/>
      <c r="T36"/>
      <c r="U36" s="169">
        <v>20</v>
      </c>
      <c r="V36" s="170" t="s">
        <v>16</v>
      </c>
      <c r="W36" s="170"/>
      <c r="X36"/>
      <c r="Y36" s="152">
        <v>20</v>
      </c>
      <c r="Z36" s="153" t="s">
        <v>16</v>
      </c>
      <c r="AA36" s="153">
        <v>7</v>
      </c>
      <c r="AB36"/>
      <c r="AC36" s="62">
        <v>20</v>
      </c>
      <c r="AD36" s="60" t="s">
        <v>17</v>
      </c>
      <c r="AE36" s="28"/>
      <c r="AF36"/>
      <c r="AG36" s="61">
        <v>20</v>
      </c>
      <c r="AH36" s="28" t="s">
        <v>19</v>
      </c>
      <c r="AI36" s="165"/>
      <c r="AJ36"/>
      <c r="AK36" s="81">
        <v>20</v>
      </c>
      <c r="AL36" s="78" t="s">
        <v>18</v>
      </c>
      <c r="AM36" s="78"/>
      <c r="AN36"/>
      <c r="AO36" s="62">
        <v>20</v>
      </c>
      <c r="AP36" s="60" t="s">
        <v>17</v>
      </c>
      <c r="AQ36" s="28"/>
      <c r="AR36"/>
      <c r="AS36" s="62">
        <v>20</v>
      </c>
      <c r="AT36" s="28" t="s">
        <v>14</v>
      </c>
      <c r="AU36" s="28"/>
      <c r="AV36"/>
      <c r="AW36" s="117">
        <v>20</v>
      </c>
      <c r="AX36" s="118" t="s">
        <v>15</v>
      </c>
      <c r="AY36" s="119"/>
      <c r="AZ36"/>
    </row>
    <row r="37" spans="1:54" x14ac:dyDescent="0.15">
      <c r="A37" s="117">
        <v>21</v>
      </c>
      <c r="B37" s="118" t="s">
        <v>15</v>
      </c>
      <c r="C37" s="118"/>
      <c r="D37"/>
      <c r="E37" s="62">
        <v>21</v>
      </c>
      <c r="F37" s="28" t="s">
        <v>13</v>
      </c>
      <c r="G37" s="28"/>
      <c r="H37"/>
      <c r="I37" s="152">
        <v>21</v>
      </c>
      <c r="J37" s="153" t="s">
        <v>16</v>
      </c>
      <c r="K37" s="167">
        <v>7.5</v>
      </c>
      <c r="L37"/>
      <c r="M37" s="81">
        <v>21</v>
      </c>
      <c r="N37" s="78" t="s">
        <v>15</v>
      </c>
      <c r="O37" s="78"/>
      <c r="P37"/>
      <c r="Q37" s="152">
        <v>21</v>
      </c>
      <c r="R37" s="153" t="s">
        <v>19</v>
      </c>
      <c r="S37" s="153">
        <v>7</v>
      </c>
      <c r="T37"/>
      <c r="U37" s="80">
        <v>21</v>
      </c>
      <c r="V37" s="78" t="s">
        <v>18</v>
      </c>
      <c r="W37" s="78"/>
      <c r="X37"/>
      <c r="Y37" s="80">
        <v>21</v>
      </c>
      <c r="Z37" s="78" t="s">
        <v>18</v>
      </c>
      <c r="AA37" s="78"/>
      <c r="AB37"/>
      <c r="AC37" s="112">
        <v>21</v>
      </c>
      <c r="AD37" s="28" t="s">
        <v>13</v>
      </c>
      <c r="AE37" s="162"/>
      <c r="AF37"/>
      <c r="AG37" s="61">
        <v>21</v>
      </c>
      <c r="AH37" s="28" t="s">
        <v>14</v>
      </c>
      <c r="AI37" s="28"/>
      <c r="AJ37"/>
      <c r="AK37" s="81">
        <v>21</v>
      </c>
      <c r="AL37" s="78" t="s">
        <v>15</v>
      </c>
      <c r="AM37" s="79"/>
      <c r="AN37"/>
      <c r="AO37" s="62">
        <v>21</v>
      </c>
      <c r="AP37" s="28" t="s">
        <v>13</v>
      </c>
      <c r="AQ37" s="28"/>
      <c r="AR37"/>
      <c r="AS37" s="62">
        <v>21</v>
      </c>
      <c r="AT37" s="28" t="s">
        <v>16</v>
      </c>
      <c r="AU37" s="72"/>
      <c r="AV37"/>
      <c r="AW37" s="62">
        <v>21</v>
      </c>
      <c r="AX37" s="28" t="s">
        <v>17</v>
      </c>
      <c r="AY37" s="28"/>
      <c r="AZ37"/>
    </row>
    <row r="38" spans="1:54" x14ac:dyDescent="0.15">
      <c r="A38" s="62">
        <v>22</v>
      </c>
      <c r="B38" s="28" t="s">
        <v>17</v>
      </c>
      <c r="C38" s="28"/>
      <c r="D38"/>
      <c r="E38" s="152">
        <v>22</v>
      </c>
      <c r="F38" s="153" t="s">
        <v>19</v>
      </c>
      <c r="G38" s="167">
        <v>7.5</v>
      </c>
      <c r="H38"/>
      <c r="I38" s="80">
        <v>22</v>
      </c>
      <c r="J38" s="78" t="s">
        <v>18</v>
      </c>
      <c r="K38" s="78"/>
      <c r="L38"/>
      <c r="M38" s="61">
        <v>22</v>
      </c>
      <c r="N38" s="28" t="s">
        <v>17</v>
      </c>
      <c r="O38" s="28"/>
      <c r="P38"/>
      <c r="Q38" s="152">
        <v>22</v>
      </c>
      <c r="R38" s="153" t="s">
        <v>14</v>
      </c>
      <c r="S38" s="167">
        <v>7.5</v>
      </c>
      <c r="T38"/>
      <c r="U38" s="80">
        <v>22</v>
      </c>
      <c r="V38" s="78" t="s">
        <v>15</v>
      </c>
      <c r="W38" s="79"/>
      <c r="X38"/>
      <c r="Y38" s="80">
        <v>22</v>
      </c>
      <c r="Z38" s="78" t="s">
        <v>15</v>
      </c>
      <c r="AA38" s="79"/>
      <c r="AB38"/>
      <c r="AC38" s="62">
        <v>22</v>
      </c>
      <c r="AD38" s="28" t="s">
        <v>19</v>
      </c>
      <c r="AE38" s="28"/>
      <c r="AF38"/>
      <c r="AG38" s="61">
        <v>22</v>
      </c>
      <c r="AH38" s="28" t="s">
        <v>16</v>
      </c>
      <c r="AI38" s="28"/>
      <c r="AJ38"/>
      <c r="AK38" s="61">
        <v>22</v>
      </c>
      <c r="AL38" s="28" t="s">
        <v>17</v>
      </c>
      <c r="AM38" s="28"/>
      <c r="AN38"/>
      <c r="AO38" s="62">
        <v>22</v>
      </c>
      <c r="AP38" s="28" t="s">
        <v>19</v>
      </c>
      <c r="AQ38" s="28"/>
      <c r="AR38"/>
      <c r="AS38" s="117">
        <v>22</v>
      </c>
      <c r="AT38" s="118" t="s">
        <v>18</v>
      </c>
      <c r="AU38" s="118"/>
      <c r="AV38"/>
      <c r="AW38" s="62">
        <v>22</v>
      </c>
      <c r="AX38" s="28" t="s">
        <v>13</v>
      </c>
      <c r="AY38" s="28"/>
      <c r="AZ38"/>
    </row>
    <row r="39" spans="1:54" x14ac:dyDescent="0.15">
      <c r="A39" s="62">
        <v>23</v>
      </c>
      <c r="B39" s="28" t="s">
        <v>13</v>
      </c>
      <c r="C39" s="28"/>
      <c r="D39"/>
      <c r="E39" s="152">
        <v>23</v>
      </c>
      <c r="F39" s="153" t="s">
        <v>14</v>
      </c>
      <c r="G39" s="153">
        <v>7.5</v>
      </c>
      <c r="H39"/>
      <c r="I39" s="80">
        <v>23</v>
      </c>
      <c r="J39" s="78" t="s">
        <v>15</v>
      </c>
      <c r="K39" s="78"/>
      <c r="L39"/>
      <c r="M39" s="61">
        <v>23</v>
      </c>
      <c r="N39" s="28" t="s">
        <v>13</v>
      </c>
      <c r="O39" s="28"/>
      <c r="P39"/>
      <c r="Q39" s="152">
        <v>23</v>
      </c>
      <c r="R39" s="153" t="s">
        <v>16</v>
      </c>
      <c r="S39" s="167">
        <v>7.5</v>
      </c>
      <c r="T39"/>
      <c r="U39" s="62">
        <v>23</v>
      </c>
      <c r="V39" s="28" t="s">
        <v>17</v>
      </c>
      <c r="W39" s="28"/>
      <c r="X39"/>
      <c r="Y39" s="62">
        <v>23</v>
      </c>
      <c r="Z39" s="28" t="s">
        <v>17</v>
      </c>
      <c r="AA39" s="28"/>
      <c r="AB39"/>
      <c r="AC39" s="62">
        <v>23</v>
      </c>
      <c r="AD39" s="28" t="s">
        <v>14</v>
      </c>
      <c r="AE39" s="28"/>
      <c r="AF39"/>
      <c r="AG39" s="89">
        <v>23</v>
      </c>
      <c r="AH39" s="78" t="s">
        <v>18</v>
      </c>
      <c r="AI39" s="78"/>
      <c r="AJ39"/>
      <c r="AK39" s="61">
        <v>23</v>
      </c>
      <c r="AL39" s="28" t="s">
        <v>13</v>
      </c>
      <c r="AM39" s="28"/>
      <c r="AN39"/>
      <c r="AO39" s="62">
        <v>23</v>
      </c>
      <c r="AP39" s="28" t="s">
        <v>14</v>
      </c>
      <c r="AQ39" s="28"/>
      <c r="AR39"/>
      <c r="AS39" s="117">
        <v>23</v>
      </c>
      <c r="AT39" s="118" t="s">
        <v>15</v>
      </c>
      <c r="AU39" s="119"/>
      <c r="AV39"/>
      <c r="AW39" s="140">
        <v>23</v>
      </c>
      <c r="AX39" s="146" t="s">
        <v>19</v>
      </c>
      <c r="AY39" s="146"/>
      <c r="AZ39"/>
    </row>
    <row r="40" spans="1:54" x14ac:dyDescent="0.15">
      <c r="A40" s="62">
        <v>24</v>
      </c>
      <c r="B40" s="28" t="s">
        <v>19</v>
      </c>
      <c r="C40" s="28"/>
      <c r="D40"/>
      <c r="E40" s="152">
        <v>24</v>
      </c>
      <c r="F40" s="153" t="s">
        <v>16</v>
      </c>
      <c r="G40" s="167">
        <v>7.5</v>
      </c>
      <c r="H40"/>
      <c r="I40" s="62">
        <v>24</v>
      </c>
      <c r="J40" s="28" t="s">
        <v>17</v>
      </c>
      <c r="K40" s="28"/>
      <c r="L40"/>
      <c r="M40" s="61">
        <v>24</v>
      </c>
      <c r="N40" s="28" t="s">
        <v>19</v>
      </c>
      <c r="O40" s="28"/>
      <c r="P40"/>
      <c r="Q40" s="80">
        <v>24</v>
      </c>
      <c r="R40" s="78" t="s">
        <v>18</v>
      </c>
      <c r="S40" s="78"/>
      <c r="T40"/>
      <c r="U40" s="62">
        <v>24</v>
      </c>
      <c r="V40" s="28" t="s">
        <v>13</v>
      </c>
      <c r="W40" s="28"/>
      <c r="X40"/>
      <c r="Y40" s="62">
        <v>24</v>
      </c>
      <c r="Z40" s="28" t="s">
        <v>13</v>
      </c>
      <c r="AA40" s="28"/>
      <c r="AB40"/>
      <c r="AC40" s="62">
        <v>24</v>
      </c>
      <c r="AD40" s="28" t="s">
        <v>16</v>
      </c>
      <c r="AE40" s="72"/>
      <c r="AF40"/>
      <c r="AG40" s="81">
        <v>24</v>
      </c>
      <c r="AH40" s="78" t="s">
        <v>15</v>
      </c>
      <c r="AI40" s="78"/>
      <c r="AJ40"/>
      <c r="AK40" s="61">
        <v>24</v>
      </c>
      <c r="AL40" s="28" t="s">
        <v>19</v>
      </c>
      <c r="AM40" s="71"/>
      <c r="AN40"/>
      <c r="AO40" s="62">
        <v>24</v>
      </c>
      <c r="AP40" s="28" t="s">
        <v>16</v>
      </c>
      <c r="AQ40" s="72"/>
      <c r="AR40"/>
      <c r="AS40" s="62">
        <v>24</v>
      </c>
      <c r="AT40" s="28" t="s">
        <v>17</v>
      </c>
      <c r="AU40" s="28"/>
      <c r="AV40"/>
      <c r="AW40" s="140">
        <v>24</v>
      </c>
      <c r="AX40" s="141" t="s">
        <v>14</v>
      </c>
      <c r="AY40" s="141"/>
      <c r="AZ40"/>
    </row>
    <row r="41" spans="1:54" x14ac:dyDescent="0.15">
      <c r="A41" s="156">
        <v>25</v>
      </c>
      <c r="B41" s="153" t="s">
        <v>16</v>
      </c>
      <c r="C41" s="153" t="s">
        <v>38</v>
      </c>
      <c r="D41"/>
      <c r="E41" s="80">
        <v>25</v>
      </c>
      <c r="F41" s="78" t="s">
        <v>18</v>
      </c>
      <c r="G41" s="78"/>
      <c r="H41"/>
      <c r="I41" s="62">
        <v>25</v>
      </c>
      <c r="J41" s="28" t="s">
        <v>13</v>
      </c>
      <c r="K41" s="28"/>
      <c r="L41"/>
      <c r="M41" s="74">
        <v>25</v>
      </c>
      <c r="N41" s="75" t="s">
        <v>14</v>
      </c>
      <c r="O41" s="75" t="s">
        <v>23</v>
      </c>
      <c r="P41"/>
      <c r="Q41" s="80">
        <v>25</v>
      </c>
      <c r="R41" s="78" t="s">
        <v>15</v>
      </c>
      <c r="S41" s="78"/>
      <c r="T41"/>
      <c r="U41" s="62">
        <v>25</v>
      </c>
      <c r="V41" s="28" t="s">
        <v>19</v>
      </c>
      <c r="W41" s="28"/>
      <c r="X41"/>
      <c r="Y41" s="62">
        <v>25</v>
      </c>
      <c r="Z41" s="28" t="s">
        <v>19</v>
      </c>
      <c r="AA41" s="28"/>
      <c r="AB41"/>
      <c r="AC41" s="80">
        <v>25</v>
      </c>
      <c r="AD41" s="78" t="s">
        <v>18</v>
      </c>
      <c r="AE41" s="78"/>
      <c r="AF41"/>
      <c r="AG41" s="74">
        <v>25</v>
      </c>
      <c r="AH41" s="75" t="s">
        <v>17</v>
      </c>
      <c r="AI41" s="75" t="s">
        <v>23</v>
      </c>
      <c r="AJ41"/>
      <c r="AK41" s="61">
        <v>25</v>
      </c>
      <c r="AL41" s="28" t="s">
        <v>14</v>
      </c>
      <c r="AM41" s="71"/>
      <c r="AN41"/>
      <c r="AO41" s="80">
        <v>25</v>
      </c>
      <c r="AP41" s="78" t="s">
        <v>18</v>
      </c>
      <c r="AQ41" s="78"/>
      <c r="AR41"/>
      <c r="AS41" s="62">
        <v>25</v>
      </c>
      <c r="AT41" s="28" t="s">
        <v>13</v>
      </c>
      <c r="AU41" s="28"/>
      <c r="AV41"/>
      <c r="AW41" s="140">
        <v>25</v>
      </c>
      <c r="AX41" s="141" t="s">
        <v>16</v>
      </c>
      <c r="AY41" s="142"/>
      <c r="AZ41"/>
    </row>
    <row r="42" spans="1:54" x14ac:dyDescent="0.15">
      <c r="A42" s="63">
        <v>26</v>
      </c>
      <c r="B42" s="28" t="s">
        <v>16</v>
      </c>
      <c r="C42" s="28"/>
      <c r="D42"/>
      <c r="E42" s="80">
        <v>26</v>
      </c>
      <c r="F42" s="78" t="s">
        <v>15</v>
      </c>
      <c r="G42" s="78"/>
      <c r="H42"/>
      <c r="I42" s="66">
        <v>26</v>
      </c>
      <c r="J42" s="28" t="s">
        <v>19</v>
      </c>
      <c r="K42" s="70"/>
      <c r="L42"/>
      <c r="M42" s="61">
        <v>26</v>
      </c>
      <c r="N42" s="28" t="s">
        <v>16</v>
      </c>
      <c r="O42" s="28"/>
      <c r="P42"/>
      <c r="Q42" s="62">
        <v>26</v>
      </c>
      <c r="R42" s="28" t="s">
        <v>17</v>
      </c>
      <c r="S42" s="28"/>
      <c r="T42"/>
      <c r="U42" s="169">
        <v>26</v>
      </c>
      <c r="V42" s="170" t="s">
        <v>14</v>
      </c>
      <c r="W42" s="170"/>
      <c r="X42"/>
      <c r="Y42" s="152">
        <v>26</v>
      </c>
      <c r="Z42" s="153" t="s">
        <v>14</v>
      </c>
      <c r="AA42" s="153">
        <v>7</v>
      </c>
      <c r="AB42"/>
      <c r="AC42" s="80">
        <v>26</v>
      </c>
      <c r="AD42" s="78" t="s">
        <v>15</v>
      </c>
      <c r="AE42" s="79"/>
      <c r="AF42"/>
      <c r="AG42" s="61">
        <v>26</v>
      </c>
      <c r="AH42" s="28" t="s">
        <v>13</v>
      </c>
      <c r="AI42" s="28"/>
      <c r="AJ42"/>
      <c r="AK42" s="61">
        <v>26</v>
      </c>
      <c r="AL42" s="28" t="s">
        <v>16</v>
      </c>
      <c r="AM42" s="28"/>
      <c r="AN42"/>
      <c r="AO42" s="80">
        <v>26</v>
      </c>
      <c r="AP42" s="78" t="s">
        <v>15</v>
      </c>
      <c r="AQ42" s="79"/>
      <c r="AR42"/>
      <c r="AS42" s="62">
        <v>26</v>
      </c>
      <c r="AT42" s="28" t="s">
        <v>19</v>
      </c>
      <c r="AU42" s="70"/>
      <c r="AV42"/>
      <c r="AW42" s="127">
        <v>26</v>
      </c>
      <c r="AX42" s="118" t="s">
        <v>18</v>
      </c>
      <c r="AY42" s="118"/>
      <c r="AZ42"/>
    </row>
    <row r="43" spans="1:54" x14ac:dyDescent="0.15">
      <c r="A43" s="117">
        <v>27</v>
      </c>
      <c r="B43" s="118" t="s">
        <v>18</v>
      </c>
      <c r="C43" s="118"/>
      <c r="D43"/>
      <c r="E43" s="63">
        <v>27</v>
      </c>
      <c r="F43" s="28" t="s">
        <v>17</v>
      </c>
      <c r="G43" s="28"/>
      <c r="H43"/>
      <c r="I43" s="157">
        <v>27</v>
      </c>
      <c r="J43" s="158" t="s">
        <v>14</v>
      </c>
      <c r="K43" s="167">
        <v>7.5</v>
      </c>
      <c r="L43"/>
      <c r="M43" s="81">
        <v>27</v>
      </c>
      <c r="N43" s="78" t="s">
        <v>18</v>
      </c>
      <c r="O43" s="78"/>
      <c r="P43"/>
      <c r="Q43" s="62">
        <v>27</v>
      </c>
      <c r="R43" s="28" t="s">
        <v>13</v>
      </c>
      <c r="S43" s="28"/>
      <c r="T43"/>
      <c r="U43" s="169">
        <v>27</v>
      </c>
      <c r="V43" s="170" t="s">
        <v>16</v>
      </c>
      <c r="W43" s="170"/>
      <c r="X43"/>
      <c r="Y43" s="152">
        <v>27</v>
      </c>
      <c r="Z43" s="153" t="s">
        <v>16</v>
      </c>
      <c r="AA43" s="153">
        <v>7</v>
      </c>
      <c r="AB43"/>
      <c r="AC43" s="62">
        <v>27</v>
      </c>
      <c r="AD43" s="28" t="s">
        <v>17</v>
      </c>
      <c r="AE43" s="28"/>
      <c r="AF43"/>
      <c r="AG43" s="61">
        <v>27</v>
      </c>
      <c r="AH43" s="28" t="s">
        <v>19</v>
      </c>
      <c r="AI43" s="70"/>
      <c r="AJ43"/>
      <c r="AK43" s="81">
        <v>27</v>
      </c>
      <c r="AL43" s="78" t="s">
        <v>18</v>
      </c>
      <c r="AM43" s="78"/>
      <c r="AN43"/>
      <c r="AO43" s="62">
        <v>27</v>
      </c>
      <c r="AP43" s="28" t="s">
        <v>17</v>
      </c>
      <c r="AQ43" s="28"/>
      <c r="AR43"/>
      <c r="AS43" s="62">
        <v>27</v>
      </c>
      <c r="AT43" s="28" t="s">
        <v>14</v>
      </c>
      <c r="AU43" s="28"/>
      <c r="AV43"/>
      <c r="AW43" s="117">
        <v>27</v>
      </c>
      <c r="AX43" s="118" t="s">
        <v>15</v>
      </c>
      <c r="AY43" s="118"/>
      <c r="AZ43"/>
    </row>
    <row r="44" spans="1:54" x14ac:dyDescent="0.15">
      <c r="A44" s="117">
        <v>28</v>
      </c>
      <c r="B44" s="118" t="s">
        <v>15</v>
      </c>
      <c r="C44" s="118"/>
      <c r="D44"/>
      <c r="E44" s="62">
        <v>28</v>
      </c>
      <c r="F44" s="28" t="s">
        <v>13</v>
      </c>
      <c r="G44" s="28"/>
      <c r="H44"/>
      <c r="I44" s="159">
        <v>28</v>
      </c>
      <c r="J44" s="160" t="s">
        <v>16</v>
      </c>
      <c r="K44" s="167">
        <v>7.5</v>
      </c>
      <c r="L44"/>
      <c r="M44" s="81">
        <v>28</v>
      </c>
      <c r="N44" s="78" t="s">
        <v>15</v>
      </c>
      <c r="O44" s="79"/>
      <c r="P44"/>
      <c r="Q44" s="152">
        <v>28</v>
      </c>
      <c r="R44" s="153" t="s">
        <v>19</v>
      </c>
      <c r="S44" s="153">
        <v>7</v>
      </c>
      <c r="T44"/>
      <c r="U44" s="80">
        <v>28</v>
      </c>
      <c r="V44" s="78" t="s">
        <v>18</v>
      </c>
      <c r="W44" s="78"/>
      <c r="X44"/>
      <c r="Y44" s="80">
        <v>28</v>
      </c>
      <c r="Z44" s="78" t="s">
        <v>18</v>
      </c>
      <c r="AA44" s="78"/>
      <c r="AB44"/>
      <c r="AC44" s="62">
        <v>28</v>
      </c>
      <c r="AD44" s="28" t="s">
        <v>13</v>
      </c>
      <c r="AE44" s="28"/>
      <c r="AF44"/>
      <c r="AG44" s="61">
        <v>28</v>
      </c>
      <c r="AH44" s="60" t="s">
        <v>14</v>
      </c>
      <c r="AI44" s="60"/>
      <c r="AJ44"/>
      <c r="AK44" s="81">
        <v>28</v>
      </c>
      <c r="AL44" s="78" t="s">
        <v>15</v>
      </c>
      <c r="AM44" s="79"/>
      <c r="AN44"/>
      <c r="AO44" s="62">
        <v>28</v>
      </c>
      <c r="AP44" s="28" t="s">
        <v>13</v>
      </c>
      <c r="AQ44" s="28"/>
      <c r="AR44"/>
      <c r="AS44" s="62">
        <v>28</v>
      </c>
      <c r="AT44" s="28" t="s">
        <v>16</v>
      </c>
      <c r="AU44" s="28"/>
      <c r="AV44"/>
      <c r="AW44" s="140">
        <v>28</v>
      </c>
      <c r="AX44" s="141" t="s">
        <v>17</v>
      </c>
      <c r="AY44" s="141"/>
      <c r="AZ44"/>
    </row>
    <row r="45" spans="1:54" x14ac:dyDescent="0.15">
      <c r="A45" s="62">
        <v>29</v>
      </c>
      <c r="B45" s="28" t="s">
        <v>17</v>
      </c>
      <c r="C45" s="28"/>
      <c r="D45"/>
      <c r="E45" s="62">
        <v>29</v>
      </c>
      <c r="F45" s="28" t="s">
        <v>19</v>
      </c>
      <c r="G45" s="28"/>
      <c r="H45"/>
      <c r="I45" s="110">
        <v>29</v>
      </c>
      <c r="J45" s="78" t="s">
        <v>18</v>
      </c>
      <c r="K45" s="78"/>
      <c r="L45"/>
      <c r="M45" s="61">
        <v>29</v>
      </c>
      <c r="N45" s="28" t="s">
        <v>17</v>
      </c>
      <c r="O45" s="28"/>
      <c r="P45"/>
      <c r="Q45" s="152">
        <v>29</v>
      </c>
      <c r="R45" s="153" t="s">
        <v>14</v>
      </c>
      <c r="S45" s="167">
        <v>7.5</v>
      </c>
      <c r="T45"/>
      <c r="U45" s="86"/>
      <c r="V45" s="87"/>
      <c r="W45" s="88"/>
      <c r="X45"/>
      <c r="Y45" s="82">
        <v>29</v>
      </c>
      <c r="Z45" s="78" t="s">
        <v>15</v>
      </c>
      <c r="AA45" s="78"/>
      <c r="AB45"/>
      <c r="AC45" s="63">
        <v>29</v>
      </c>
      <c r="AD45" s="28" t="s">
        <v>19</v>
      </c>
      <c r="AE45" s="28"/>
      <c r="AF45"/>
      <c r="AG45" s="61">
        <v>29</v>
      </c>
      <c r="AH45" s="60" t="s">
        <v>16</v>
      </c>
      <c r="AI45" s="60"/>
      <c r="AJ45"/>
      <c r="AK45" s="112">
        <v>29</v>
      </c>
      <c r="AL45" s="28" t="s">
        <v>17</v>
      </c>
      <c r="AM45" s="28"/>
      <c r="AN45"/>
      <c r="AO45" s="62">
        <v>29</v>
      </c>
      <c r="AP45" s="28" t="s">
        <v>19</v>
      </c>
      <c r="AQ45" s="28"/>
      <c r="AR45"/>
      <c r="AS45" s="117">
        <v>29</v>
      </c>
      <c r="AT45" s="118" t="s">
        <v>18</v>
      </c>
      <c r="AU45" s="118"/>
      <c r="AV45"/>
      <c r="AW45" s="140">
        <v>29</v>
      </c>
      <c r="AX45" s="141" t="s">
        <v>29</v>
      </c>
      <c r="AY45" s="141"/>
      <c r="AZ45"/>
    </row>
    <row r="46" spans="1:54" x14ac:dyDescent="0.15">
      <c r="A46" s="62">
        <v>30</v>
      </c>
      <c r="B46" s="28" t="s">
        <v>29</v>
      </c>
      <c r="C46" s="28"/>
      <c r="D46"/>
      <c r="E46" s="62">
        <v>30</v>
      </c>
      <c r="F46" s="28" t="s">
        <v>14</v>
      </c>
      <c r="G46" s="28"/>
      <c r="H46"/>
      <c r="I46" s="80">
        <v>30</v>
      </c>
      <c r="J46" s="78" t="s">
        <v>15</v>
      </c>
      <c r="K46" s="78"/>
      <c r="L46"/>
      <c r="M46" s="61">
        <v>30</v>
      </c>
      <c r="N46" s="28" t="s">
        <v>29</v>
      </c>
      <c r="O46" s="28"/>
      <c r="P46"/>
      <c r="Q46" s="156">
        <v>30</v>
      </c>
      <c r="R46" s="153" t="s">
        <v>16</v>
      </c>
      <c r="S46" s="167">
        <v>7.5</v>
      </c>
      <c r="T46"/>
      <c r="U46" s="31"/>
      <c r="V46"/>
      <c r="W46"/>
      <c r="X46"/>
      <c r="Y46" s="76">
        <v>30</v>
      </c>
      <c r="Z46" s="58" t="s">
        <v>17</v>
      </c>
      <c r="AA46" s="58"/>
      <c r="AB46"/>
      <c r="AC46" s="62">
        <v>30</v>
      </c>
      <c r="AD46" s="28" t="s">
        <v>14</v>
      </c>
      <c r="AE46" s="28"/>
      <c r="AF46" s="28"/>
      <c r="AG46" s="85">
        <v>30</v>
      </c>
      <c r="AH46" s="78" t="s">
        <v>18</v>
      </c>
      <c r="AI46" s="78"/>
      <c r="AJ46"/>
      <c r="AK46" s="65">
        <v>30</v>
      </c>
      <c r="AL46" s="28" t="s">
        <v>13</v>
      </c>
      <c r="AM46" s="28"/>
      <c r="AN46"/>
      <c r="AO46" s="62">
        <v>30</v>
      </c>
      <c r="AP46" s="28" t="s">
        <v>14</v>
      </c>
      <c r="AQ46" s="28"/>
      <c r="AR46"/>
      <c r="AS46" s="117">
        <v>30</v>
      </c>
      <c r="AT46" s="118" t="s">
        <v>15</v>
      </c>
      <c r="AU46" s="118"/>
      <c r="AV46"/>
      <c r="AW46" s="148">
        <v>30</v>
      </c>
      <c r="AX46" s="147" t="s">
        <v>29</v>
      </c>
      <c r="AY46" s="147" t="s">
        <v>37</v>
      </c>
      <c r="AZ46"/>
    </row>
    <row r="47" spans="1:54" x14ac:dyDescent="0.15">
      <c r="A47"/>
      <c r="B47"/>
      <c r="C47"/>
      <c r="D47"/>
      <c r="E47" s="62">
        <v>31</v>
      </c>
      <c r="F47" s="28" t="s">
        <v>16</v>
      </c>
      <c r="G47" s="28"/>
      <c r="H47"/>
      <c r="I47" s="31"/>
      <c r="J47" s="32"/>
      <c r="K47"/>
      <c r="L47"/>
      <c r="M47" s="65">
        <v>31</v>
      </c>
      <c r="N47" s="28" t="s">
        <v>19</v>
      </c>
      <c r="O47" s="70"/>
      <c r="P47"/>
      <c r="Q47" s="117">
        <v>31</v>
      </c>
      <c r="R47" s="118" t="s">
        <v>18</v>
      </c>
      <c r="S47" s="118"/>
      <c r="T47"/>
      <c r="U47" s="31"/>
      <c r="V47" s="32"/>
      <c r="X47"/>
      <c r="Y47" s="66">
        <v>31</v>
      </c>
      <c r="Z47" s="28" t="s">
        <v>13</v>
      </c>
      <c r="AA47" s="28"/>
      <c r="AB47"/>
      <c r="AC47" s="31"/>
      <c r="AD47"/>
      <c r="AE47"/>
      <c r="AF47"/>
      <c r="AG47" s="77">
        <v>31</v>
      </c>
      <c r="AH47" s="78" t="s">
        <v>15</v>
      </c>
      <c r="AI47" s="78"/>
      <c r="AJ47"/>
      <c r="AK47" s="31"/>
      <c r="AL47"/>
      <c r="AM47"/>
      <c r="AN47"/>
      <c r="AO47" s="62">
        <v>31</v>
      </c>
      <c r="AP47" s="28" t="s">
        <v>16</v>
      </c>
      <c r="AQ47" s="28"/>
      <c r="AR47"/>
      <c r="AS47" s="76">
        <v>31</v>
      </c>
      <c r="AT47" s="58" t="s">
        <v>17</v>
      </c>
      <c r="AU47" s="58"/>
      <c r="AV47"/>
      <c r="AW47" s="67"/>
      <c r="AX47"/>
      <c r="AY47"/>
      <c r="AZ47"/>
    </row>
    <row r="48" spans="1:54" s="34" customFormat="1" x14ac:dyDescent="0.15">
      <c r="A48" s="32"/>
      <c r="B48" s="32"/>
      <c r="C48" s="33">
        <f>SUM(C17:C47)</f>
        <v>0</v>
      </c>
      <c r="D48" s="32"/>
      <c r="E48" s="30"/>
      <c r="F48" s="32"/>
      <c r="G48" s="33">
        <f>SUM(G17:G47)</f>
        <v>88.5</v>
      </c>
      <c r="H48" s="32"/>
      <c r="I48" s="30"/>
      <c r="J48"/>
      <c r="K48" s="33">
        <f>SUM(K17:K47)</f>
        <v>67.5</v>
      </c>
      <c r="L48" s="32"/>
      <c r="M48" s="30"/>
      <c r="N48" s="32"/>
      <c r="O48" s="33">
        <f>SUM(O18:O47)</f>
        <v>45</v>
      </c>
      <c r="P48" s="32"/>
      <c r="Q48" s="30"/>
      <c r="R48" s="32"/>
      <c r="S48" s="33">
        <f>SUM(S18:S47)</f>
        <v>88</v>
      </c>
      <c r="T48" s="32"/>
      <c r="U48" s="30"/>
      <c r="V48" s="37"/>
      <c r="W48" s="33">
        <f>SUM(W20:W47)</f>
        <v>22</v>
      </c>
      <c r="X48" s="32"/>
      <c r="Y48" s="30"/>
      <c r="Z48"/>
      <c r="AA48" s="69">
        <f>SUM(AA18:AA47)</f>
        <v>56</v>
      </c>
      <c r="AB48" s="32"/>
      <c r="AC48" s="30"/>
      <c r="AD48" s="32"/>
      <c r="AE48" s="33">
        <f>SUM(AE17:AE47)</f>
        <v>58</v>
      </c>
      <c r="AF48" s="32"/>
      <c r="AG48" s="30"/>
      <c r="AH48" s="32"/>
      <c r="AI48" s="33">
        <f>SUM(AI17:AI47)</f>
        <v>0</v>
      </c>
      <c r="AJ48" s="32"/>
      <c r="AK48" s="30"/>
      <c r="AL48" s="32"/>
      <c r="AM48" s="33">
        <f>SUM(AM17:AM47)</f>
        <v>0</v>
      </c>
      <c r="AN48" s="32"/>
      <c r="AO48" s="30"/>
      <c r="AP48" s="32"/>
      <c r="AQ48" s="33">
        <f>SUM(AQ4:AQ17)</f>
        <v>0</v>
      </c>
      <c r="AR48" s="32"/>
      <c r="AS48" s="30"/>
      <c r="AT48" s="32"/>
      <c r="AU48" s="33">
        <f>SUM(AU18:AU47)</f>
        <v>0</v>
      </c>
      <c r="AV48" s="32"/>
      <c r="AW48" s="68"/>
      <c r="AX48" s="32"/>
      <c r="AY48" s="33">
        <f>SUM(AY17:AY46)</f>
        <v>0</v>
      </c>
      <c r="AZ48" s="145">
        <f>SUM(O49+AX50)</f>
        <v>425</v>
      </c>
      <c r="BB48" s="35"/>
    </row>
    <row r="49" spans="1:57" x14ac:dyDescent="0.15">
      <c r="A49"/>
      <c r="B49"/>
      <c r="C49"/>
      <c r="D49"/>
      <c r="E49" s="36"/>
      <c r="F49"/>
      <c r="G49"/>
      <c r="H49"/>
      <c r="I49"/>
      <c r="J49"/>
      <c r="K49"/>
      <c r="L49"/>
      <c r="M49"/>
      <c r="N49"/>
      <c r="O49" s="37">
        <f>C48+G48+K48+O48</f>
        <v>201</v>
      </c>
      <c r="P49" s="38" t="s">
        <v>27</v>
      </c>
      <c r="Q49"/>
      <c r="R49"/>
      <c r="S49"/>
      <c r="T49"/>
      <c r="U49" s="36"/>
      <c r="V49"/>
      <c r="W49"/>
      <c r="X49" s="37"/>
      <c r="Y49" s="37"/>
      <c r="Z49"/>
      <c r="AA49"/>
      <c r="AB49" s="37"/>
      <c r="AC49" s="37"/>
      <c r="AD49" s="37"/>
      <c r="AE49" s="37"/>
      <c r="AF49" s="37"/>
      <c r="AG49" s="39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/>
      <c r="AZ49" s="40" t="s">
        <v>25</v>
      </c>
    </row>
    <row r="50" spans="1:57" customFormat="1" x14ac:dyDescent="0.15">
      <c r="G50" s="31"/>
      <c r="H50" s="31"/>
      <c r="I50" s="31"/>
      <c r="AK50" s="29"/>
      <c r="AL50" s="29"/>
      <c r="AM50" s="29"/>
      <c r="AN50" s="29"/>
      <c r="AO50" s="29"/>
      <c r="AP50" s="29"/>
      <c r="AQ50" s="29"/>
      <c r="AR50" s="29"/>
      <c r="AS50" s="29"/>
      <c r="AX50" s="150">
        <f>SUM(S48+W48+AA48+AE48+AI48)</f>
        <v>224</v>
      </c>
      <c r="AY50" s="144" t="s">
        <v>36</v>
      </c>
      <c r="BB50" s="36"/>
      <c r="BE50" s="36"/>
    </row>
    <row r="51" spans="1:57" customFormat="1" ht="12" customHeight="1" thickBot="1" x14ac:dyDescent="0.2">
      <c r="AK51" s="36"/>
      <c r="AP51" s="29"/>
      <c r="AQ51" s="29"/>
      <c r="AR51" s="29"/>
      <c r="AS51" s="29"/>
      <c r="AY51" s="29"/>
      <c r="BB51" s="36"/>
      <c r="BE51" s="36"/>
    </row>
    <row r="52" spans="1:57" customFormat="1" ht="11.25" customHeight="1" thickBot="1" x14ac:dyDescent="0.2">
      <c r="A52" s="149"/>
      <c r="B52" t="s">
        <v>20</v>
      </c>
      <c r="I52" s="129"/>
      <c r="K52" t="s">
        <v>24</v>
      </c>
      <c r="Q52" s="29"/>
      <c r="R52" s="29"/>
      <c r="BA52" s="36"/>
      <c r="BB52" s="36"/>
      <c r="BE52" s="36"/>
    </row>
    <row r="53" spans="1:57" customFormat="1" ht="11.25" customHeight="1" thickBot="1" x14ac:dyDescent="0.2">
      <c r="Q53" s="29"/>
      <c r="R53" s="29"/>
      <c r="V53" s="36"/>
      <c r="AL53" s="29"/>
      <c r="BA53" s="36"/>
      <c r="BB53" s="36"/>
      <c r="BE53" s="36"/>
    </row>
    <row r="54" spans="1:57" customFormat="1" ht="14" thickBot="1" x14ac:dyDescent="0.2">
      <c r="A54" s="139"/>
      <c r="B54" t="s">
        <v>34</v>
      </c>
      <c r="I54" s="138"/>
      <c r="K54" t="s">
        <v>35</v>
      </c>
      <c r="AK54" s="29"/>
      <c r="BA54" s="36"/>
      <c r="BB54" s="36"/>
    </row>
    <row r="55" spans="1:57" customFormat="1" ht="11.25" customHeight="1" x14ac:dyDescent="0.15">
      <c r="B55" s="41"/>
      <c r="C55" s="29"/>
      <c r="BB55" s="36"/>
    </row>
    <row r="56" spans="1:57" customFormat="1" x14ac:dyDescent="0.15">
      <c r="Q56" s="36"/>
      <c r="AC56" s="42"/>
      <c r="AD56" s="42"/>
      <c r="AE56" s="42"/>
      <c r="BB56" s="36"/>
    </row>
    <row r="57" spans="1:57" customFormat="1" x14ac:dyDescent="0.15">
      <c r="A57" s="42"/>
      <c r="B57" s="42"/>
      <c r="J57" s="43"/>
      <c r="Q57" s="36"/>
      <c r="AC57" s="42"/>
      <c r="AD57" s="42"/>
      <c r="AE57" s="42"/>
      <c r="BB57" s="36"/>
    </row>
    <row r="58" spans="1:57" x14ac:dyDescent="0.15">
      <c r="A58"/>
      <c r="B58" s="42"/>
      <c r="C58"/>
      <c r="D58"/>
      <c r="E58"/>
      <c r="F58"/>
      <c r="G58"/>
      <c r="H58"/>
      <c r="I58"/>
      <c r="J58"/>
      <c r="K58"/>
      <c r="L58" s="36"/>
      <c r="M58" s="42"/>
      <c r="N58"/>
      <c r="O58"/>
      <c r="P58"/>
      <c r="Q58" s="36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7" ht="14" thickBot="1" x14ac:dyDescent="0.2">
      <c r="A59" s="3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36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7" customFormat="1" ht="18" customHeight="1" thickBot="1" x14ac:dyDescent="0.2">
      <c r="A60" s="44" t="s">
        <v>39</v>
      </c>
      <c r="B60" s="45"/>
      <c r="C60" s="45"/>
      <c r="D60" s="45"/>
      <c r="E60" s="45"/>
      <c r="F60" s="45"/>
      <c r="G60" s="46"/>
      <c r="H60" s="46"/>
      <c r="I60" s="46"/>
      <c r="J60" s="45"/>
      <c r="K60" s="46"/>
      <c r="L60" s="45"/>
      <c r="M60" s="45"/>
      <c r="N60" s="45"/>
      <c r="O60" s="45"/>
      <c r="P60" s="47"/>
    </row>
    <row r="61" spans="1:57" x14ac:dyDescent="0.15">
      <c r="A61" s="3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7" s="1" customForma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 s="36"/>
      <c r="P62"/>
      <c r="Q62"/>
      <c r="R62"/>
      <c r="S62"/>
      <c r="T62"/>
      <c r="U62"/>
      <c r="V62"/>
      <c r="W62"/>
      <c r="X62"/>
      <c r="Y62"/>
      <c r="Z62"/>
      <c r="AA62" s="36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7" ht="7.5" customHeight="1" thickBot="1" x14ac:dyDescent="0.2">
      <c r="A63" s="36"/>
      <c r="B63"/>
      <c r="C63"/>
      <c r="D63"/>
      <c r="E63" s="36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36"/>
      <c r="V63"/>
      <c r="W63"/>
      <c r="X63"/>
      <c r="Y63"/>
      <c r="Z63"/>
      <c r="AA63"/>
      <c r="AB63"/>
      <c r="AC63"/>
      <c r="AD63"/>
      <c r="AE63"/>
      <c r="AF63"/>
      <c r="AG63" s="36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7" x14ac:dyDescent="0.15">
      <c r="A64" s="130"/>
      <c r="B64" s="131"/>
      <c r="C64" s="91"/>
      <c r="D64" s="91"/>
      <c r="E64" s="91"/>
      <c r="F64" s="91"/>
      <c r="G64" s="91"/>
      <c r="H64" s="91"/>
      <c r="I64" s="91"/>
      <c r="J64" s="92"/>
      <c r="K64" s="91"/>
      <c r="L64" s="91"/>
      <c r="M64" s="91"/>
      <c r="N64" s="91"/>
      <c r="O64" s="91"/>
      <c r="P64" s="91"/>
      <c r="Q64" s="93"/>
      <c r="R64"/>
      <c r="S64"/>
      <c r="T64"/>
      <c r="U64"/>
      <c r="V64"/>
      <c r="W64"/>
      <c r="X64"/>
      <c r="Y64"/>
      <c r="Z64"/>
      <c r="AA64"/>
      <c r="AB64"/>
      <c r="AC64" s="3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4" x14ac:dyDescent="0.15">
      <c r="A65" s="132"/>
      <c r="B65" s="133"/>
      <c r="C65" s="134"/>
      <c r="D65" s="94">
        <f>O49</f>
        <v>201</v>
      </c>
      <c r="E65" s="134" t="s">
        <v>26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95"/>
      <c r="R65"/>
      <c r="S65"/>
      <c r="T65"/>
      <c r="U65"/>
      <c r="V65"/>
      <c r="W65"/>
      <c r="X65"/>
      <c r="Y65"/>
      <c r="Z65"/>
      <c r="AA65"/>
      <c r="AB65"/>
      <c r="AC65" s="3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4" ht="14" thickBot="1" x14ac:dyDescent="0.2">
      <c r="A66" s="135"/>
      <c r="B66" s="136"/>
      <c r="C66" s="96"/>
      <c r="D66" s="97">
        <f>SUM(AX50)</f>
        <v>224</v>
      </c>
      <c r="E66" s="96" t="s">
        <v>31</v>
      </c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8"/>
      <c r="R66"/>
      <c r="S66"/>
      <c r="T66"/>
      <c r="U66"/>
      <c r="V66"/>
      <c r="W66"/>
      <c r="X66"/>
      <c r="Y66"/>
      <c r="Z66"/>
      <c r="AA66"/>
      <c r="AB66"/>
      <c r="AC66" s="3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1:54" x14ac:dyDescent="0.15">
      <c r="A67" s="3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4" x14ac:dyDescent="0.15">
      <c r="A68"/>
      <c r="B68"/>
      <c r="C68"/>
      <c r="D68">
        <f>SUM(D65:D66)</f>
        <v>425</v>
      </c>
      <c r="E68" s="36"/>
      <c r="F68"/>
      <c r="G68"/>
      <c r="H68"/>
      <c r="I68"/>
      <c r="J68" s="48"/>
      <c r="K68"/>
      <c r="L68"/>
      <c r="M68"/>
      <c r="N68"/>
      <c r="O68"/>
      <c r="P68"/>
      <c r="Q68"/>
      <c r="R68"/>
      <c r="S68"/>
      <c r="T68"/>
      <c r="U68" s="36"/>
      <c r="V68" s="48"/>
      <c r="W68" s="48"/>
      <c r="X68"/>
      <c r="Y68"/>
      <c r="Z68"/>
      <c r="AA68"/>
      <c r="AB68"/>
      <c r="AC68"/>
      <c r="AD68"/>
      <c r="AE68"/>
      <c r="AF68"/>
      <c r="AG68" s="36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4" s="49" customFormat="1" ht="21" customHeight="1" x14ac:dyDescent="0.15">
      <c r="A69" s="50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</row>
    <row r="70" spans="1:54" s="49" customFormat="1" x14ac:dyDescent="0.1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</row>
    <row r="71" spans="1:54" s="49" customFormat="1" ht="18" customHeight="1" x14ac:dyDescent="0.15">
      <c r="A71" s="50"/>
      <c r="B71" s="48"/>
      <c r="C71" s="48"/>
      <c r="D71" s="48"/>
      <c r="E71" s="48"/>
      <c r="F71" s="51"/>
      <c r="G71" s="52"/>
      <c r="H71" s="53"/>
      <c r="I71" s="48"/>
      <c r="J71" s="53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 s="48"/>
      <c r="AX71" s="48"/>
      <c r="AY71" s="48"/>
      <c r="AZ71" s="48"/>
    </row>
    <row r="72" spans="1:54" s="48" customFormat="1" ht="16.5" customHeight="1" x14ac:dyDescent="0.15">
      <c r="A72" s="50"/>
      <c r="B72" s="50"/>
      <c r="F72" s="51"/>
      <c r="G72" s="52"/>
      <c r="H72" s="52"/>
      <c r="I72" s="53"/>
      <c r="J72" s="50"/>
      <c r="K72" s="54"/>
      <c r="L72" s="50"/>
      <c r="M72" s="53"/>
      <c r="N72" s="53"/>
      <c r="O72" s="53"/>
      <c r="P72" s="53"/>
      <c r="Q72" s="53"/>
      <c r="R72" s="54"/>
      <c r="T72" s="53"/>
      <c r="U72" s="53"/>
      <c r="V72" s="53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BA72" s="49"/>
      <c r="BB72" s="49"/>
    </row>
    <row r="73" spans="1:54" s="48" customFormat="1" ht="18.75" customHeight="1" x14ac:dyDescent="0.15">
      <c r="A73" s="50"/>
      <c r="B73" s="50"/>
      <c r="F73" s="51"/>
      <c r="G73" s="52"/>
      <c r="H73" s="50"/>
      <c r="I73" s="50"/>
      <c r="J73" s="13"/>
      <c r="K73" s="50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BA73" s="49"/>
      <c r="BB73" s="49"/>
    </row>
    <row r="74" spans="1:54" ht="15.75" customHeight="1" x14ac:dyDescent="0.15">
      <c r="A74"/>
      <c r="B74"/>
      <c r="C74"/>
      <c r="D74"/>
      <c r="E74" s="36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36"/>
      <c r="V74"/>
      <c r="W74"/>
      <c r="X74"/>
      <c r="Y74"/>
      <c r="Z74"/>
      <c r="AA74"/>
      <c r="AB74"/>
      <c r="AC74"/>
      <c r="AD74"/>
      <c r="AE74"/>
      <c r="AF74"/>
      <c r="AG74" s="36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4" x14ac:dyDescent="0.15">
      <c r="A75"/>
      <c r="B75"/>
      <c r="C75" s="13"/>
      <c r="D75" s="13"/>
      <c r="E75" s="13"/>
      <c r="F75" s="13"/>
      <c r="G75" s="13"/>
      <c r="H75" s="13"/>
      <c r="I75" s="13"/>
      <c r="J75"/>
      <c r="K75" s="13"/>
      <c r="L75" s="13"/>
      <c r="M75" s="13"/>
      <c r="N75" s="13"/>
      <c r="O75" s="13"/>
      <c r="P75" s="13"/>
      <c r="Q75"/>
      <c r="R75"/>
      <c r="S75"/>
      <c r="T75"/>
      <c r="U75" s="36"/>
      <c r="V75"/>
      <c r="W75"/>
      <c r="X75"/>
      <c r="Y75"/>
      <c r="Z75"/>
      <c r="AA75"/>
      <c r="AB75"/>
      <c r="AC75"/>
      <c r="AD75"/>
      <c r="AE75"/>
      <c r="AF75"/>
      <c r="AG75" s="36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4" x14ac:dyDescent="0.15">
      <c r="A76"/>
      <c r="B76"/>
      <c r="C76"/>
      <c r="D76" s="1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36"/>
      <c r="V76"/>
      <c r="W76"/>
      <c r="X76"/>
      <c r="Y76"/>
      <c r="Z76"/>
      <c r="AA76"/>
      <c r="AB76"/>
      <c r="AC76"/>
      <c r="AD76"/>
      <c r="AE76"/>
      <c r="AF76"/>
      <c r="AG76" s="3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4" x14ac:dyDescent="0.15">
      <c r="A77"/>
      <c r="B77"/>
      <c r="C77"/>
      <c r="D77" s="16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36"/>
      <c r="V77"/>
      <c r="W77"/>
      <c r="X77"/>
      <c r="Y77"/>
      <c r="Z77"/>
      <c r="AA77"/>
      <c r="AB77"/>
      <c r="AC77"/>
      <c r="AD77"/>
      <c r="AE77"/>
      <c r="AF77"/>
      <c r="AG77" s="36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4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36"/>
      <c r="V78"/>
      <c r="W78"/>
      <c r="X78"/>
      <c r="Y78"/>
      <c r="Z78"/>
      <c r="AA78"/>
      <c r="AB78"/>
      <c r="AC78"/>
      <c r="AD78"/>
      <c r="AE78"/>
      <c r="AF78"/>
      <c r="AG78" s="36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4" x14ac:dyDescent="0.15">
      <c r="A79"/>
      <c r="B79"/>
      <c r="C79"/>
      <c r="D79"/>
      <c r="E79"/>
      <c r="F79"/>
      <c r="G79"/>
      <c r="H79"/>
      <c r="I79"/>
      <c r="J79"/>
      <c r="K79" s="16"/>
      <c r="L79"/>
      <c r="M79" s="42"/>
      <c r="N79"/>
      <c r="O79"/>
      <c r="P79"/>
      <c r="Q79"/>
      <c r="R79"/>
      <c r="S79"/>
      <c r="T79"/>
      <c r="U79" s="36"/>
      <c r="V79"/>
      <c r="W79"/>
      <c r="X79"/>
      <c r="Y79"/>
      <c r="Z79"/>
      <c r="AA79"/>
      <c r="AB79"/>
      <c r="AC79"/>
      <c r="AD79"/>
      <c r="AE79"/>
      <c r="AF79"/>
      <c r="AG79" s="36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4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36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x14ac:dyDescent="0.15">
      <c r="A81"/>
      <c r="B81"/>
      <c r="C81"/>
      <c r="D81"/>
      <c r="E81"/>
      <c r="F81"/>
      <c r="G81" s="54"/>
      <c r="H81"/>
      <c r="I81" s="16"/>
      <c r="J81"/>
      <c r="K81"/>
      <c r="L81"/>
      <c r="M81"/>
      <c r="N81"/>
      <c r="O81"/>
      <c r="P81"/>
      <c r="Q81"/>
      <c r="R81"/>
      <c r="S81"/>
      <c r="T81"/>
      <c r="U81" s="36"/>
      <c r="V81"/>
      <c r="W81"/>
      <c r="X81"/>
      <c r="Y81"/>
      <c r="Z81"/>
      <c r="AA81"/>
      <c r="AB81"/>
      <c r="AC81"/>
      <c r="AD81"/>
      <c r="AE81"/>
      <c r="AF81"/>
      <c r="AG81" s="36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x14ac:dyDescent="0.15">
      <c r="A82"/>
      <c r="B82"/>
      <c r="C82"/>
      <c r="D82"/>
      <c r="E82" s="36"/>
      <c r="F82"/>
      <c r="G82"/>
      <c r="H82"/>
      <c r="I82"/>
      <c r="K82"/>
      <c r="L82"/>
      <c r="M82"/>
      <c r="N82"/>
      <c r="O82"/>
      <c r="P82"/>
      <c r="Q82"/>
      <c r="R82"/>
      <c r="S82"/>
      <c r="T82"/>
      <c r="U82" s="36"/>
      <c r="X82"/>
      <c r="Y82"/>
      <c r="Z82"/>
      <c r="AA82"/>
      <c r="AB82"/>
      <c r="AC82"/>
      <c r="AD82"/>
      <c r="AE82"/>
      <c r="AF82"/>
      <c r="AG82" s="36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</sheetData>
  <mergeCells count="1">
    <mergeCell ref="AJ3:AO3"/>
  </mergeCells>
  <pageMargins left="0.196527777777778" right="0.196527777777778" top="0.39374999999999999" bottom="0.39374999999999999" header="0.51180555555555496" footer="0.51180555555555496"/>
  <pageSetup paperSize="9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2025-2026</vt:lpstr>
      <vt:lpstr>'calendrier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DANGEUL</dc:creator>
  <dc:description/>
  <cp:lastModifiedBy>Microsoft Office User</cp:lastModifiedBy>
  <cp:revision>4</cp:revision>
  <cp:lastPrinted>2020-09-04T06:52:27Z</cp:lastPrinted>
  <dcterms:created xsi:type="dcterms:W3CDTF">2015-05-12T16:14:56Z</dcterms:created>
  <dcterms:modified xsi:type="dcterms:W3CDTF">2025-06-25T08:35:41Z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